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estanden\De Pomerans\26-27 De Pomerans\"/>
    </mc:Choice>
  </mc:AlternateContent>
  <xr:revisionPtr revIDLastSave="0" documentId="13_ncr:1_{FF357C89-DB18-48F8-B28A-D3D8EC3E796B}" xr6:coauthVersionLast="47" xr6:coauthVersionMax="47" xr10:uidLastSave="{00000000-0000-0000-0000-000000000000}"/>
  <bookViews>
    <workbookView xWindow="140" yWindow="210" windowWidth="25240" windowHeight="13920" tabRatio="846" xr2:uid="{E518AAA7-817D-47B6-B6F6-C44CEACB6F43}"/>
  </bookViews>
  <sheets>
    <sheet name="Barrooster" sheetId="13" r:id="rId1"/>
    <sheet name="Barpers." sheetId="19" r:id="rId2"/>
    <sheet name="Bar naar RvW" sheetId="26" r:id="rId3"/>
    <sheet name="Bar naar BM" sheetId="22" r:id="rId4"/>
    <sheet name="Standen" sheetId="25" r:id="rId5"/>
    <sheet name="Mijn wedstrijden" sheetId="23" r:id="rId6"/>
    <sheet name="PK bij Pom" sheetId="24" r:id="rId7"/>
    <sheet name="Teams 2 Prov" sheetId="2" r:id="rId8"/>
    <sheet name="Beker 2 Prov" sheetId="4" r:id="rId9"/>
    <sheet name="Res spelers" sheetId="10" r:id="rId10"/>
    <sheet name="PK 2 Prov" sheetId="5" r:id="rId11"/>
    <sheet name="Teams KNBB" sheetId="11" r:id="rId12"/>
    <sheet name="PK KNBB" sheetId="8" r:id="rId13"/>
    <sheet name="Gegevens" sheetId="7" r:id="rId14"/>
    <sheet name="2 Prov spelen" sheetId="20" r:id="rId15"/>
    <sheet name="KNBB Spelen" sheetId="27" r:id="rId16"/>
    <sheet name="Alles spelen" sheetId="17" r:id="rId17"/>
    <sheet name="Leden POM" sheetId="12" r:id="rId18"/>
    <sheet name="Criteria" sheetId="15" r:id="rId19"/>
  </sheets>
  <definedNames>
    <definedName name="_xlnm._FilterDatabase" localSheetId="14" hidden="1">'2 Prov spelen'!$F$1:$F$1</definedName>
    <definedName name="_xlnm._FilterDatabase" localSheetId="16" hidden="1">'Alles spelen'!$G$1:$G$1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95" i="22" l="1"/>
  <c r="C480" i="22"/>
  <c r="A480" i="22"/>
  <c r="C456" i="22"/>
  <c r="A456" i="22"/>
  <c r="C424" i="22"/>
  <c r="A424" i="22"/>
  <c r="C398" i="22"/>
  <c r="A398" i="22"/>
  <c r="C371" i="22"/>
  <c r="A371" i="22"/>
  <c r="C349" i="22"/>
  <c r="A349" i="22"/>
  <c r="C319" i="22"/>
  <c r="A319" i="22"/>
  <c r="C290" i="22"/>
  <c r="A290" i="22"/>
  <c r="C260" i="22"/>
  <c r="A260" i="22"/>
  <c r="C239" i="22"/>
  <c r="A239" i="22"/>
  <c r="C208" i="22"/>
  <c r="A208" i="22"/>
  <c r="C178" i="22"/>
  <c r="A178" i="22"/>
  <c r="C148" i="22"/>
  <c r="A148" i="22"/>
  <c r="C119" i="22"/>
  <c r="A119" i="22"/>
  <c r="C91" i="22"/>
  <c r="A91" i="22"/>
  <c r="C63" i="22"/>
  <c r="A63" i="22"/>
  <c r="C38" i="22"/>
  <c r="A38" i="22"/>
  <c r="C20" i="22"/>
  <c r="A20" i="22"/>
  <c r="C1" i="22"/>
  <c r="A1" i="22"/>
  <c r="H10" i="23" l="1"/>
  <c r="H2" i="23"/>
  <c r="H3" i="23"/>
  <c r="H43" i="23"/>
  <c r="H44" i="23"/>
  <c r="H34" i="23"/>
  <c r="H35" i="23"/>
  <c r="H28" i="23"/>
  <c r="H29" i="23"/>
  <c r="H22" i="23"/>
  <c r="H21" i="23"/>
  <c r="H88" i="23"/>
  <c r="H75" i="23"/>
  <c r="H65" i="23"/>
  <c r="H46" i="23"/>
  <c r="H48" i="23"/>
  <c r="H45" i="23"/>
  <c r="H38" i="23"/>
  <c r="H31" i="23"/>
  <c r="H23" i="23"/>
  <c r="H16" i="23"/>
  <c r="H7" i="23"/>
  <c r="H51" i="23"/>
  <c r="H60" i="23"/>
  <c r="H66" i="23"/>
  <c r="H76" i="23"/>
  <c r="H77" i="23"/>
  <c r="H57" i="23"/>
  <c r="H71" i="23"/>
  <c r="H82" i="23"/>
  <c r="H85" i="23"/>
  <c r="H86" i="23"/>
  <c r="H87" i="23"/>
  <c r="H6" i="23"/>
  <c r="H4" i="23"/>
  <c r="H5" i="23"/>
  <c r="H11" i="23"/>
  <c r="H15" i="23"/>
  <c r="H20" i="23"/>
  <c r="H26" i="23"/>
  <c r="H33" i="23"/>
  <c r="H40" i="23"/>
  <c r="H49" i="23"/>
  <c r="H54" i="23"/>
  <c r="H59" i="23"/>
  <c r="H64" i="23"/>
  <c r="H69" i="23"/>
  <c r="H74" i="23"/>
  <c r="H81" i="23"/>
  <c r="H9" i="23"/>
  <c r="H13" i="23"/>
  <c r="H19" i="23"/>
  <c r="H24" i="23"/>
  <c r="H30" i="23"/>
  <c r="H36" i="23"/>
  <c r="H42" i="23"/>
  <c r="H47" i="23"/>
  <c r="H52" i="23"/>
  <c r="H56" i="23"/>
  <c r="H62" i="23"/>
  <c r="H68" i="23"/>
  <c r="H72" i="23"/>
  <c r="H80" i="23"/>
  <c r="H17" i="23"/>
  <c r="H25" i="23"/>
  <c r="H27" i="23"/>
  <c r="H37" i="23"/>
  <c r="H41" i="23"/>
  <c r="H50" i="23"/>
  <c r="H55" i="23"/>
  <c r="H61" i="23"/>
  <c r="H70" i="23"/>
  <c r="H78" i="23"/>
  <c r="H84" i="23"/>
  <c r="H8" i="23"/>
  <c r="H14" i="23"/>
  <c r="H18" i="23"/>
  <c r="H32" i="23"/>
  <c r="H39" i="23"/>
  <c r="H53" i="23"/>
  <c r="H58" i="23"/>
  <c r="H63" i="23"/>
  <c r="H67" i="23"/>
  <c r="H73" i="23"/>
  <c r="H79" i="23"/>
  <c r="H83" i="23"/>
  <c r="H12" i="23"/>
  <c r="H212" i="20" l="1"/>
  <c r="H186" i="20"/>
  <c r="H199" i="20"/>
  <c r="H281" i="20"/>
  <c r="H149" i="20"/>
  <c r="H101" i="20"/>
  <c r="H125" i="20"/>
  <c r="H174" i="20"/>
  <c r="H77" i="20"/>
  <c r="H288" i="20"/>
  <c r="H27" i="20"/>
  <c r="H256" i="20"/>
  <c r="H244" i="20"/>
  <c r="H271" i="20"/>
  <c r="H64" i="20"/>
  <c r="H88" i="20"/>
  <c r="H112" i="20"/>
  <c r="H136" i="20"/>
  <c r="H160" i="20"/>
  <c r="H283" i="20"/>
  <c r="H187" i="20"/>
  <c r="H213" i="20"/>
  <c r="H200" i="20"/>
  <c r="H233" i="20"/>
  <c r="H102" i="20"/>
  <c r="H126" i="20"/>
  <c r="H15" i="20"/>
  <c r="H78" i="20"/>
  <c r="H228" i="20"/>
  <c r="H221" i="20"/>
  <c r="H150" i="20"/>
  <c r="H225" i="20"/>
  <c r="H257" i="20"/>
  <c r="H56" i="20"/>
  <c r="H51" i="20"/>
  <c r="H65" i="20"/>
  <c r="H113" i="20"/>
  <c r="H5" i="20"/>
  <c r="H48" i="20"/>
  <c r="H89" i="20"/>
  <c r="H40" i="20"/>
  <c r="H236" i="20"/>
  <c r="H137" i="20"/>
  <c r="H274" i="20"/>
  <c r="H161" i="20"/>
  <c r="H201" i="20"/>
  <c r="H33" i="20"/>
  <c r="H36" i="20"/>
  <c r="H103" i="20"/>
  <c r="H267" i="20"/>
  <c r="H240" i="20"/>
  <c r="H127" i="20"/>
  <c r="H264" i="20"/>
  <c r="H7" i="20"/>
  <c r="H151" i="20"/>
  <c r="H79" i="20"/>
  <c r="H175" i="20"/>
  <c r="H44" i="20"/>
  <c r="H138" i="20"/>
  <c r="H24" i="20"/>
  <c r="H12" i="20"/>
  <c r="H66" i="20"/>
  <c r="H90" i="20"/>
  <c r="H114" i="20"/>
  <c r="H162" i="20"/>
  <c r="H52" i="20"/>
  <c r="H188" i="20"/>
  <c r="H253" i="20"/>
  <c r="H214" i="20"/>
  <c r="H37" i="20"/>
  <c r="H115" i="20"/>
  <c r="H245" i="20"/>
  <c r="H128" i="20"/>
  <c r="H163" i="20"/>
  <c r="H91" i="20"/>
  <c r="H261" i="20"/>
  <c r="H8" i="20"/>
  <c r="H248" i="20"/>
  <c r="H80" i="20"/>
  <c r="H189" i="20"/>
  <c r="H202" i="20"/>
  <c r="H215" i="20"/>
  <c r="H277" i="20"/>
  <c r="H104" i="20"/>
  <c r="H139" i="20"/>
  <c r="H237" i="20"/>
  <c r="H67" i="20"/>
  <c r="H9" i="20"/>
  <c r="H152" i="20"/>
  <c r="H249" i="20"/>
  <c r="H275" i="20"/>
  <c r="H176" i="20"/>
  <c r="H57" i="20"/>
  <c r="H34" i="20"/>
  <c r="H254" i="20"/>
  <c r="H278" i="20"/>
  <c r="H16" i="20"/>
  <c r="H92" i="20"/>
  <c r="H229" i="20"/>
  <c r="H116" i="20"/>
  <c r="H238" i="20"/>
  <c r="H129" i="20"/>
  <c r="H164" i="20"/>
  <c r="H20" i="20"/>
  <c r="H81" i="20"/>
  <c r="H203" i="20"/>
  <c r="H216" i="20"/>
  <c r="H190" i="20"/>
  <c r="H153" i="20"/>
  <c r="H284" i="20"/>
  <c r="H68" i="20"/>
  <c r="H105" i="20"/>
  <c r="H140" i="20"/>
  <c r="H177" i="20"/>
  <c r="H53" i="20"/>
  <c r="H289" i="20"/>
  <c r="H28" i="20"/>
  <c r="H17" i="20"/>
  <c r="H21" i="20"/>
  <c r="H165" i="20"/>
  <c r="H69" i="20"/>
  <c r="H241" i="20"/>
  <c r="H93" i="20"/>
  <c r="H141" i="20"/>
  <c r="H265" i="20"/>
  <c r="H117" i="20"/>
  <c r="H268" i="20"/>
  <c r="H29" i="20"/>
  <c r="H258" i="20"/>
  <c r="H58" i="20"/>
  <c r="H70" i="20"/>
  <c r="H272" i="20"/>
  <c r="H285" i="20"/>
  <c r="H13" i="20"/>
  <c r="H94" i="20"/>
  <c r="H118" i="20"/>
  <c r="H246" i="20"/>
  <c r="H45" i="20"/>
  <c r="H142" i="20"/>
  <c r="H166" i="20"/>
  <c r="H217" i="20"/>
  <c r="H204" i="20"/>
  <c r="H191" i="20"/>
  <c r="H234" i="20"/>
  <c r="H130" i="20"/>
  <c r="H222" i="20"/>
  <c r="H82" i="20"/>
  <c r="H178" i="20"/>
  <c r="H230" i="20"/>
  <c r="H106" i="20"/>
  <c r="H18" i="20"/>
  <c r="H154" i="20"/>
  <c r="H226" i="20"/>
  <c r="H173" i="20"/>
  <c r="H30" i="20"/>
  <c r="H49" i="20"/>
  <c r="H179" i="20"/>
  <c r="H250" i="20"/>
  <c r="H205" i="20"/>
  <c r="H282" i="20"/>
  <c r="H155" i="20"/>
  <c r="H83" i="20"/>
  <c r="H59" i="20"/>
  <c r="H131" i="20"/>
  <c r="H107" i="20"/>
  <c r="H180" i="20"/>
  <c r="H193" i="20"/>
  <c r="H206" i="20"/>
  <c r="H227" i="20"/>
  <c r="H14" i="20"/>
  <c r="H71" i="20"/>
  <c r="H95" i="20"/>
  <c r="H143" i="20"/>
  <c r="H119" i="20"/>
  <c r="H19" i="20"/>
  <c r="H167" i="20"/>
  <c r="H54" i="20"/>
  <c r="H31" i="20"/>
  <c r="H251" i="20"/>
  <c r="H259" i="20"/>
  <c r="H84" i="20"/>
  <c r="H2" i="20"/>
  <c r="H60" i="20"/>
  <c r="H132" i="20"/>
  <c r="H242" i="20"/>
  <c r="H108" i="20"/>
  <c r="H46" i="20"/>
  <c r="H269" i="20"/>
  <c r="H156" i="20"/>
  <c r="H50" i="20"/>
  <c r="H286" i="20"/>
  <c r="H25" i="20"/>
  <c r="H231" i="20"/>
  <c r="H144" i="20"/>
  <c r="H168" i="20"/>
  <c r="H247" i="20"/>
  <c r="H96" i="20"/>
  <c r="H35" i="20"/>
  <c r="H6" i="20"/>
  <c r="H218" i="20"/>
  <c r="H120" i="20"/>
  <c r="H72" i="20"/>
  <c r="H194" i="20"/>
  <c r="H207" i="20"/>
  <c r="H181" i="20"/>
  <c r="H276" i="20"/>
  <c r="H133" i="20"/>
  <c r="H109" i="20"/>
  <c r="H273" i="20"/>
  <c r="H61" i="20"/>
  <c r="H85" i="20"/>
  <c r="H41" i="20"/>
  <c r="H235" i="20"/>
  <c r="H22" i="20"/>
  <c r="H157" i="20"/>
  <c r="H26" i="20"/>
  <c r="H255" i="20"/>
  <c r="H55" i="20"/>
  <c r="H279" i="20"/>
  <c r="H262" i="20"/>
  <c r="H97" i="20"/>
  <c r="H239" i="20"/>
  <c r="H145" i="20"/>
  <c r="H121" i="20"/>
  <c r="H169" i="20"/>
  <c r="H73" i="20"/>
  <c r="H208" i="20"/>
  <c r="H195" i="20"/>
  <c r="H182" i="20"/>
  <c r="H146" i="20"/>
  <c r="H263" i="20"/>
  <c r="H266" i="20"/>
  <c r="H98" i="20"/>
  <c r="H38" i="20"/>
  <c r="H3" i="20"/>
  <c r="H134" i="20"/>
  <c r="H47" i="20"/>
  <c r="H170" i="20"/>
  <c r="H209" i="20"/>
  <c r="H183" i="20"/>
  <c r="H232" i="20"/>
  <c r="H86" i="20"/>
  <c r="H122" i="20"/>
  <c r="H4" i="20"/>
  <c r="H219" i="20"/>
  <c r="H39" i="20"/>
  <c r="H110" i="20"/>
  <c r="H223" i="20"/>
  <c r="H74" i="20"/>
  <c r="H158" i="20"/>
  <c r="H196" i="20"/>
  <c r="H210" i="20"/>
  <c r="H62" i="20"/>
  <c r="H197" i="20"/>
  <c r="H184" i="20"/>
  <c r="H63" i="20"/>
  <c r="H42" i="20"/>
  <c r="H23" i="20"/>
  <c r="H10" i="20"/>
  <c r="H99" i="20"/>
  <c r="H147" i="20"/>
  <c r="H220" i="20"/>
  <c r="H135" i="20"/>
  <c r="H171" i="20"/>
  <c r="H224" i="20"/>
  <c r="H32" i="20"/>
  <c r="H252" i="20"/>
  <c r="H287" i="20"/>
  <c r="H280" i="20"/>
  <c r="H123" i="20"/>
  <c r="H87" i="20"/>
  <c r="H111" i="20"/>
  <c r="H75" i="20"/>
  <c r="H159" i="20"/>
  <c r="H198" i="20"/>
  <c r="H185" i="20"/>
  <c r="H211" i="20"/>
  <c r="H43" i="20"/>
  <c r="H148" i="20"/>
  <c r="H270" i="20"/>
  <c r="H11" i="20"/>
  <c r="H260" i="20"/>
  <c r="H100" i="20"/>
  <c r="H124" i="20"/>
  <c r="H243" i="20"/>
  <c r="H76" i="20"/>
  <c r="H172" i="20"/>
  <c r="H192" i="20"/>
  <c r="D304" i="20" l="1"/>
  <c r="E304" i="20"/>
  <c r="E293" i="20"/>
  <c r="E294" i="20"/>
  <c r="E295" i="20"/>
  <c r="E296" i="20"/>
  <c r="E297" i="20"/>
  <c r="E298" i="20"/>
  <c r="E299" i="20"/>
  <c r="E300" i="20"/>
  <c r="E301" i="20"/>
  <c r="E302" i="20"/>
  <c r="E303" i="20"/>
  <c r="D293" i="20"/>
  <c r="D294" i="20"/>
  <c r="D295" i="20"/>
  <c r="D296" i="20"/>
  <c r="D297" i="20"/>
  <c r="D298" i="20"/>
  <c r="D299" i="20"/>
  <c r="D300" i="20"/>
  <c r="D301" i="20"/>
  <c r="D302" i="20"/>
  <c r="D303" i="20"/>
  <c r="E292" i="20"/>
  <c r="D292" i="20"/>
  <c r="A491" i="13"/>
  <c r="A467" i="13"/>
  <c r="A435" i="13"/>
  <c r="A409" i="13"/>
  <c r="A382" i="13"/>
  <c r="A360" i="13"/>
  <c r="A330" i="13"/>
  <c r="A301" i="13"/>
  <c r="A271" i="13"/>
  <c r="A250" i="13"/>
  <c r="A219" i="13"/>
  <c r="A189" i="13"/>
  <c r="A159" i="13"/>
  <c r="A129" i="13"/>
  <c r="A100" i="13"/>
  <c r="A72" i="13"/>
  <c r="A47" i="13"/>
  <c r="A29" i="13"/>
  <c r="A10" i="13"/>
  <c r="A1" i="13"/>
  <c r="A1142" i="13"/>
  <c r="A1127" i="13"/>
  <c r="A1112" i="13"/>
  <c r="A1097" i="13"/>
  <c r="A1082" i="13"/>
  <c r="A1067" i="13"/>
  <c r="A1048" i="13"/>
  <c r="A1031" i="13"/>
  <c r="A1014" i="13"/>
  <c r="A998" i="13"/>
  <c r="A981" i="13"/>
  <c r="A954" i="13"/>
  <c r="A922" i="13"/>
  <c r="A889" i="13"/>
  <c r="A862" i="13"/>
  <c r="A843" i="13"/>
  <c r="A806" i="13"/>
  <c r="A774" i="13"/>
  <c r="A745" i="13"/>
  <c r="A723" i="13"/>
  <c r="A694" i="13"/>
  <c r="A662" i="13"/>
  <c r="A629" i="13"/>
  <c r="A602" i="13"/>
  <c r="A572" i="13"/>
  <c r="A547" i="13"/>
  <c r="A523" i="13"/>
  <c r="C1142" i="13"/>
  <c r="C1127" i="13"/>
  <c r="C1112" i="13"/>
  <c r="C1097" i="13"/>
  <c r="C1082" i="13"/>
  <c r="C1067" i="13"/>
  <c r="C1048" i="13"/>
  <c r="C1031" i="13"/>
  <c r="C1014" i="13"/>
  <c r="C998" i="13"/>
  <c r="C981" i="13"/>
  <c r="C954" i="13"/>
  <c r="C922" i="13"/>
  <c r="C889" i="13"/>
  <c r="C862" i="13"/>
  <c r="C843" i="13"/>
  <c r="C806" i="13"/>
  <c r="C774" i="13"/>
  <c r="C745" i="13"/>
  <c r="C723" i="13"/>
  <c r="C694" i="13"/>
  <c r="C662" i="13"/>
  <c r="C629" i="13"/>
  <c r="C602" i="13"/>
  <c r="C572" i="13"/>
  <c r="C547" i="13"/>
  <c r="C523" i="13"/>
  <c r="C151" i="26"/>
  <c r="C136" i="26"/>
  <c r="C121" i="26"/>
  <c r="C106" i="26"/>
  <c r="C90" i="26"/>
  <c r="C75" i="26"/>
  <c r="C56" i="26"/>
  <c r="C39" i="26"/>
  <c r="C24" i="26"/>
  <c r="C1" i="26"/>
  <c r="C49" i="25" l="1"/>
  <c r="J33" i="25"/>
  <c r="C33" i="25"/>
  <c r="J17" i="25"/>
  <c r="C17" i="25"/>
  <c r="J1" i="25"/>
  <c r="C506" i="13"/>
  <c r="C491" i="13"/>
  <c r="C467" i="13"/>
  <c r="C435" i="13"/>
  <c r="C409" i="13"/>
  <c r="C382" i="13"/>
  <c r="C360" i="13"/>
  <c r="C330" i="13"/>
  <c r="C301" i="13"/>
  <c r="C271" i="13"/>
  <c r="C250" i="13"/>
  <c r="C219" i="13"/>
  <c r="C189" i="13"/>
  <c r="C159" i="13"/>
  <c r="C129" i="13"/>
  <c r="C100" i="13"/>
  <c r="C72" i="13"/>
  <c r="C47" i="13"/>
  <c r="C29" i="13"/>
  <c r="C10" i="13"/>
  <c r="C1" i="13"/>
  <c r="D33" i="8" l="1"/>
  <c r="O7" i="4"/>
  <c r="G70" i="4"/>
  <c r="G63" i="4"/>
  <c r="O41" i="4"/>
  <c r="G15" i="2"/>
  <c r="K15" i="2"/>
  <c r="O15" i="2"/>
  <c r="C15" i="2"/>
  <c r="G33" i="8"/>
  <c r="F33" i="8"/>
  <c r="E33" i="8"/>
  <c r="F40" i="5"/>
  <c r="E40" i="5"/>
  <c r="D40" i="5"/>
  <c r="K31" i="2" l="1"/>
  <c r="G31" i="2"/>
  <c r="C31" i="2"/>
  <c r="K23" i="2"/>
  <c r="G23" i="2"/>
  <c r="C23" i="2"/>
  <c r="K7" i="2"/>
  <c r="G7" i="2"/>
  <c r="C7" i="2"/>
  <c r="O71" i="4"/>
  <c r="O65" i="4"/>
  <c r="O59" i="4"/>
  <c r="G56" i="4"/>
  <c r="O53" i="4"/>
  <c r="G49" i="4"/>
  <c r="O47" i="4"/>
  <c r="G42" i="4"/>
  <c r="O35" i="4"/>
  <c r="G35" i="4"/>
  <c r="G28" i="4"/>
  <c r="G21" i="4"/>
  <c r="G14" i="4"/>
  <c r="G7" i="4"/>
</calcChain>
</file>

<file path=xl/sharedStrings.xml><?xml version="1.0" encoding="utf-8"?>
<sst xmlns="http://schemas.openxmlformats.org/spreadsheetml/2006/main" count="12910" uniqueCount="1551">
  <si>
    <t>Team</t>
  </si>
  <si>
    <t>Naam</t>
  </si>
  <si>
    <t>Car.</t>
  </si>
  <si>
    <t>C3</t>
  </si>
  <si>
    <t>Peter van Rooden</t>
  </si>
  <si>
    <t>Thomas Vendelbosch</t>
  </si>
  <si>
    <t>Rober de Boer</t>
  </si>
  <si>
    <t>Peter van Put</t>
  </si>
  <si>
    <t>Angelo Sihasale</t>
  </si>
  <si>
    <t>Ronald van Wijk</t>
  </si>
  <si>
    <t>C1</t>
  </si>
  <si>
    <r>
      <t xml:space="preserve">Libre </t>
    </r>
    <r>
      <rPr>
        <sz val="18"/>
        <color rgb="FFFF0000"/>
        <rFont val="Calibri"/>
        <family val="2"/>
        <scheme val="minor"/>
      </rPr>
      <t xml:space="preserve">  2</t>
    </r>
  </si>
  <si>
    <r>
      <t>Libre</t>
    </r>
    <r>
      <rPr>
        <sz val="18"/>
        <rFont val="Calibri"/>
        <family val="2"/>
        <scheme val="minor"/>
      </rPr>
      <t xml:space="preserve">   </t>
    </r>
    <r>
      <rPr>
        <sz val="18"/>
        <color rgb="FFFF0000"/>
        <rFont val="Calibri"/>
        <family val="2"/>
        <scheme val="minor"/>
      </rPr>
      <t>1</t>
    </r>
  </si>
  <si>
    <r>
      <t>Libre</t>
    </r>
    <r>
      <rPr>
        <sz val="18"/>
        <color rgb="FFFF0000"/>
        <rFont val="Calibri"/>
        <family val="2"/>
        <scheme val="minor"/>
      </rPr>
      <t xml:space="preserve">   3</t>
    </r>
  </si>
  <si>
    <r>
      <t>Libre</t>
    </r>
    <r>
      <rPr>
        <sz val="18"/>
        <color rgb="FFFF0000"/>
        <rFont val="Calibri"/>
        <family val="2"/>
        <scheme val="minor"/>
      </rPr>
      <t xml:space="preserve">   4</t>
    </r>
  </si>
  <si>
    <r>
      <t>Libre</t>
    </r>
    <r>
      <rPr>
        <sz val="18"/>
        <color rgb="FFFF0000"/>
        <rFont val="Calibri"/>
        <family val="2"/>
        <scheme val="minor"/>
      </rPr>
      <t xml:space="preserve">   5</t>
    </r>
  </si>
  <si>
    <t>Rolin van Alten</t>
  </si>
  <si>
    <t>Sandra Sterk</t>
  </si>
  <si>
    <t>Johan van Noord</t>
  </si>
  <si>
    <t>Bert de Heus</t>
  </si>
  <si>
    <t>Jan de Kuiper</t>
  </si>
  <si>
    <t>Jennes van Zomeren</t>
  </si>
  <si>
    <t>Roel Bel</t>
  </si>
  <si>
    <t>Dennis Jansen</t>
  </si>
  <si>
    <t>Albert Hijmering</t>
  </si>
  <si>
    <t>Nico Meerveld</t>
  </si>
  <si>
    <t>Bram Elmaci</t>
  </si>
  <si>
    <t>Edwin van Holten</t>
  </si>
  <si>
    <t>Piet Frederik</t>
  </si>
  <si>
    <t>Dolf Salawono</t>
  </si>
  <si>
    <t>Gerrit Vendelbosch</t>
  </si>
  <si>
    <t>Roland Roumen</t>
  </si>
  <si>
    <t>Arie Donker</t>
  </si>
  <si>
    <t>Wim de Boer</t>
  </si>
  <si>
    <t>leider</t>
  </si>
  <si>
    <t>Jody Latubessy</t>
  </si>
  <si>
    <t>Hengky Usmany</t>
  </si>
  <si>
    <t>Chris Kailola</t>
  </si>
  <si>
    <t>Jaco Brongers</t>
  </si>
  <si>
    <t>Edwin Bogerd</t>
  </si>
  <si>
    <t>1e</t>
  </si>
  <si>
    <t>2e</t>
  </si>
  <si>
    <t>3e</t>
  </si>
  <si>
    <r>
      <t xml:space="preserve">Libre </t>
    </r>
    <r>
      <rPr>
        <sz val="18"/>
        <color rgb="FFFF0000"/>
        <rFont val="Calibri"/>
        <family val="2"/>
        <scheme val="minor"/>
      </rPr>
      <t xml:space="preserve">  3</t>
    </r>
  </si>
  <si>
    <r>
      <t>Libre</t>
    </r>
    <r>
      <rPr>
        <sz val="18"/>
        <color rgb="FFFF0000"/>
        <rFont val="Calibri"/>
        <family val="2"/>
        <scheme val="minor"/>
      </rPr>
      <t xml:space="preserve">   6</t>
    </r>
  </si>
  <si>
    <r>
      <t xml:space="preserve">Libre </t>
    </r>
    <r>
      <rPr>
        <sz val="18"/>
        <color rgb="FFFF0000"/>
        <rFont val="Calibri"/>
        <family val="2"/>
        <scheme val="minor"/>
      </rPr>
      <t xml:space="preserve">  8</t>
    </r>
  </si>
  <si>
    <r>
      <t xml:space="preserve">Libre </t>
    </r>
    <r>
      <rPr>
        <sz val="18"/>
        <color rgb="FFFF0000"/>
        <rFont val="Calibri"/>
        <family val="2"/>
        <scheme val="minor"/>
      </rPr>
      <t xml:space="preserve">  9</t>
    </r>
  </si>
  <si>
    <t>Totaal caramboles:</t>
  </si>
  <si>
    <t>Nick van Holten</t>
  </si>
  <si>
    <t>Martijn de Weerd</t>
  </si>
  <si>
    <t>Ad van den Bos</t>
  </si>
  <si>
    <t>Daan Usmany</t>
  </si>
  <si>
    <t>Arie Zwijnenberg</t>
  </si>
  <si>
    <t>Raymond van Driel</t>
  </si>
  <si>
    <t>Leon van Zomeren</t>
  </si>
  <si>
    <t>Arie van Zomeren</t>
  </si>
  <si>
    <t>Derk Jan Bakker</t>
  </si>
  <si>
    <t>Eric Versluis</t>
  </si>
  <si>
    <t>Adrie van der Meijden</t>
  </si>
  <si>
    <t>Cees Soomer</t>
  </si>
  <si>
    <t>Ruud Stuurman</t>
  </si>
  <si>
    <t>Gerrit de Rooij</t>
  </si>
  <si>
    <t>Wim van Rooden</t>
  </si>
  <si>
    <t>Pieter Jan van Genderen</t>
  </si>
  <si>
    <t>Teus den Adel</t>
  </si>
  <si>
    <t>Monique van Beest</t>
  </si>
  <si>
    <t>Ton den Hartog</t>
  </si>
  <si>
    <t>Herman Sterk</t>
  </si>
  <si>
    <r>
      <t xml:space="preserve">Driebanden </t>
    </r>
    <r>
      <rPr>
        <sz val="18"/>
        <color rgb="FFFF0000"/>
        <rFont val="Calibri"/>
        <family val="2"/>
        <scheme val="minor"/>
      </rPr>
      <t xml:space="preserve">  A</t>
    </r>
  </si>
  <si>
    <r>
      <t xml:space="preserve">Driebanden </t>
    </r>
    <r>
      <rPr>
        <sz val="18"/>
        <color rgb="FFFF0000"/>
        <rFont val="Calibri"/>
        <family val="2"/>
        <scheme val="minor"/>
      </rPr>
      <t xml:space="preserve">  B</t>
    </r>
  </si>
  <si>
    <r>
      <t xml:space="preserve">Driebanden </t>
    </r>
    <r>
      <rPr>
        <sz val="18"/>
        <color rgb="FFFF0000"/>
        <rFont val="Calibri"/>
        <family val="2"/>
        <scheme val="minor"/>
      </rPr>
      <t xml:space="preserve">  C</t>
    </r>
  </si>
  <si>
    <t>Ab Heijmering</t>
  </si>
  <si>
    <t>Pieter van Beest</t>
  </si>
  <si>
    <t>Johan van Zee</t>
  </si>
  <si>
    <t>Libre - Teams Beker</t>
  </si>
  <si>
    <t>Voornaam</t>
  </si>
  <si>
    <t>Achternaam</t>
  </si>
  <si>
    <t>Gem.</t>
  </si>
  <si>
    <r>
      <t xml:space="preserve">De Pomerans </t>
    </r>
    <r>
      <rPr>
        <b/>
        <i/>
        <sz val="12"/>
        <color theme="1"/>
        <rFont val="Calibri"/>
        <family val="2"/>
        <scheme val="minor"/>
      </rPr>
      <t>A</t>
    </r>
  </si>
  <si>
    <t>Bram</t>
  </si>
  <si>
    <t>Elmaci</t>
  </si>
  <si>
    <t>De Pomerans I</t>
  </si>
  <si>
    <t xml:space="preserve">Edwin </t>
  </si>
  <si>
    <t>Van Holten</t>
  </si>
  <si>
    <t>Tel. : 06-30235266</t>
  </si>
  <si>
    <t>Van Alten</t>
  </si>
  <si>
    <t>Tel. : 06-21862228</t>
  </si>
  <si>
    <t>Nick</t>
  </si>
  <si>
    <t>Bramelmaci@gmail.com</t>
  </si>
  <si>
    <t>23e.prik@gmail.com</t>
  </si>
  <si>
    <t>Geoffrey</t>
  </si>
  <si>
    <t>Simons</t>
  </si>
  <si>
    <t>Totaal Caramboles:</t>
  </si>
  <si>
    <t>De Pomerans B</t>
  </si>
  <si>
    <t>Daan</t>
  </si>
  <si>
    <t>Usmany</t>
  </si>
  <si>
    <t>De Pomerans J</t>
  </si>
  <si>
    <t>Angelo</t>
  </si>
  <si>
    <t>Sihasale</t>
  </si>
  <si>
    <t>Tel. : 06-53261188</t>
  </si>
  <si>
    <t xml:space="preserve">Ad </t>
  </si>
  <si>
    <t>Van Den Bos</t>
  </si>
  <si>
    <t>Tel. : 06-29150250</t>
  </si>
  <si>
    <t>Jody</t>
  </si>
  <si>
    <t>Latubessy</t>
  </si>
  <si>
    <t>jannieenad4161@gmail.com</t>
  </si>
  <si>
    <t>Arie</t>
  </si>
  <si>
    <t>Zwijnenburg</t>
  </si>
  <si>
    <t>203jody@gmail.com</t>
  </si>
  <si>
    <t xml:space="preserve">Hengky </t>
  </si>
  <si>
    <t>Henk</t>
  </si>
  <si>
    <t>Bot</t>
  </si>
  <si>
    <t>Raymond</t>
  </si>
  <si>
    <t>Van Driel</t>
  </si>
  <si>
    <t>De Pomerans C</t>
  </si>
  <si>
    <t>Bert</t>
  </si>
  <si>
    <t>De Heus</t>
  </si>
  <si>
    <t>Vendelbosch</t>
  </si>
  <si>
    <t>Van Zomeren</t>
  </si>
  <si>
    <t>Dolf</t>
  </si>
  <si>
    <t>leon-van-zomeren@hotmail.com</t>
  </si>
  <si>
    <t>Bakker</t>
  </si>
  <si>
    <t>thomasvendelbosch1@gmail.com</t>
  </si>
  <si>
    <t>Thomas</t>
  </si>
  <si>
    <t>De Pomerans D</t>
  </si>
  <si>
    <t>Donker</t>
  </si>
  <si>
    <t>Jan</t>
  </si>
  <si>
    <t>De Kuiper</t>
  </si>
  <si>
    <t>Tel. : 06-46097958</t>
  </si>
  <si>
    <t xml:space="preserve">Adrie </t>
  </si>
  <si>
    <t>Van Der Meijden</t>
  </si>
  <si>
    <t>Tel. : 06-25122577</t>
  </si>
  <si>
    <t>pek.kie@live.nl</t>
  </si>
  <si>
    <t>Wim</t>
  </si>
  <si>
    <t>De Boer</t>
  </si>
  <si>
    <t>boer@covebo.nl</t>
  </si>
  <si>
    <t>Pieter Jan</t>
  </si>
  <si>
    <t>Van Genderen</t>
  </si>
  <si>
    <t>Cees</t>
  </si>
  <si>
    <t>Soomer</t>
  </si>
  <si>
    <t>Robèr</t>
  </si>
  <si>
    <t>Driebanden - Teams Beker</t>
  </si>
  <si>
    <t>De Pomerans E</t>
  </si>
  <si>
    <t>Edwin</t>
  </si>
  <si>
    <t>Bogerd</t>
  </si>
  <si>
    <t>Tel. : 06-53516500</t>
  </si>
  <si>
    <t xml:space="preserve">Ronald </t>
  </si>
  <si>
    <t>Van Wijk</t>
  </si>
  <si>
    <t>De Pomerans A</t>
  </si>
  <si>
    <t>Roel</t>
  </si>
  <si>
    <t>Bel</t>
  </si>
  <si>
    <t>Edwinbogerd1970@gmail.com</t>
  </si>
  <si>
    <t>Sterk</t>
  </si>
  <si>
    <t>Fred</t>
  </si>
  <si>
    <t>De Groot</t>
  </si>
  <si>
    <t>Ronald</t>
  </si>
  <si>
    <t>De Pomerans F</t>
  </si>
  <si>
    <t>Peter</t>
  </si>
  <si>
    <t>Tel. : 06-10731222</t>
  </si>
  <si>
    <t>Van Rooden</t>
  </si>
  <si>
    <t>ruud.betty@live.nl</t>
  </si>
  <si>
    <t>Ruud</t>
  </si>
  <si>
    <t>Stuurman</t>
  </si>
  <si>
    <t>albert.hijmering@gmail.com</t>
  </si>
  <si>
    <t>Rolin</t>
  </si>
  <si>
    <t xml:space="preserve">Wim </t>
  </si>
  <si>
    <t>Johan</t>
  </si>
  <si>
    <t>De Pomerans G</t>
  </si>
  <si>
    <t>Tel. : 06-53599328</t>
  </si>
  <si>
    <t>Van Beest</t>
  </si>
  <si>
    <t>Tel. : 06-22651622</t>
  </si>
  <si>
    <t>Herman</t>
  </si>
  <si>
    <t>Zomer602@planet.nl</t>
  </si>
  <si>
    <t>Jennes</t>
  </si>
  <si>
    <t>Movanbeest@hetnet.nl</t>
  </si>
  <si>
    <t xml:space="preserve">Arie </t>
  </si>
  <si>
    <t>Monique</t>
  </si>
  <si>
    <t>Adrie</t>
  </si>
  <si>
    <t>Van der Meijden</t>
  </si>
  <si>
    <t>De Pomerans H</t>
  </si>
  <si>
    <t xml:space="preserve">Piet </t>
  </si>
  <si>
    <t>Frederik</t>
  </si>
  <si>
    <t>Tel. : 06-45996929</t>
  </si>
  <si>
    <t xml:space="preserve">Jennes </t>
  </si>
  <si>
    <t>Libre</t>
  </si>
  <si>
    <t>Bandstoten</t>
  </si>
  <si>
    <t>Driebanden</t>
  </si>
  <si>
    <t>Salawono</t>
  </si>
  <si>
    <t>Totaal</t>
  </si>
  <si>
    <t>Reserves Libre.</t>
  </si>
  <si>
    <t>Reserves Driebanden</t>
  </si>
  <si>
    <t>Dennis Jansen GH</t>
  </si>
  <si>
    <t>Dick Verbeek</t>
  </si>
  <si>
    <t>Jan van Ooijen</t>
  </si>
  <si>
    <t>John Muilwijk</t>
  </si>
  <si>
    <t>Robèr De Boer</t>
  </si>
  <si>
    <t>Daan Bakker</t>
  </si>
  <si>
    <t>Johan Bokkers</t>
  </si>
  <si>
    <t>Fred de Groot</t>
  </si>
  <si>
    <t>Franklin Haisselbank</t>
  </si>
  <si>
    <r>
      <rPr>
        <b/>
        <u/>
        <sz val="11"/>
        <color theme="1"/>
        <rFont val="Calibri"/>
        <family val="2"/>
        <scheme val="minor"/>
      </rPr>
      <t>Biljartvereniging</t>
    </r>
    <r>
      <rPr>
        <sz val="11"/>
        <color theme="1"/>
        <rFont val="Calibri"/>
        <family val="2"/>
        <scheme val="minor"/>
      </rPr>
      <t>: De Pomerans</t>
    </r>
  </si>
  <si>
    <t xml:space="preserve">Locatie: </t>
  </si>
  <si>
    <t>De Pomerans</t>
  </si>
  <si>
    <t>Adres</t>
  </si>
  <si>
    <t>Prins Bernardstraat 1</t>
  </si>
  <si>
    <t>PC+Plaats</t>
  </si>
  <si>
    <t>4161 AL Heukelum</t>
  </si>
  <si>
    <t>Tel.+Mobiel</t>
  </si>
  <si>
    <t>0345-506285</t>
  </si>
  <si>
    <t>Email</t>
  </si>
  <si>
    <t>DePomerans@outlook.com</t>
  </si>
  <si>
    <t>Contact:</t>
  </si>
  <si>
    <t>Ringovenlaan</t>
  </si>
  <si>
    <t>4161 BS Heukelum</t>
  </si>
  <si>
    <t>06-53798480</t>
  </si>
  <si>
    <t>Pevaro@pknmail.nl</t>
  </si>
  <si>
    <r>
      <rPr>
        <b/>
        <u/>
        <sz val="11"/>
        <color theme="1"/>
        <rFont val="Calibri"/>
        <family val="2"/>
        <scheme val="minor"/>
      </rPr>
      <t>Programma Boekjes</t>
    </r>
    <r>
      <rPr>
        <sz val="11"/>
        <color theme="1"/>
        <rFont val="Calibri"/>
        <family val="2"/>
        <scheme val="minor"/>
      </rPr>
      <t xml:space="preserve">: 60 stuks </t>
    </r>
  </si>
  <si>
    <t>Opmerkingen m.b.t. de competitie (bvb. speelavonden), gaarne hier melden:</t>
  </si>
  <si>
    <t>3 banden:  Graag om de week alle teams thuis inplannen. Dit i.v.m. een bar bezettings probleem</t>
  </si>
  <si>
    <t>Ronde</t>
  </si>
  <si>
    <t>Paul van Geffen</t>
  </si>
  <si>
    <t>Heidi Muller</t>
  </si>
  <si>
    <t>Hans Jongerius</t>
  </si>
  <si>
    <t>Tel. Nummer</t>
  </si>
  <si>
    <t>0345-610193</t>
  </si>
  <si>
    <t>0345-610534</t>
  </si>
  <si>
    <t>06-48385925</t>
  </si>
  <si>
    <t>06-33132889</t>
  </si>
  <si>
    <t>06-53734054</t>
  </si>
  <si>
    <t>06-10549869</t>
  </si>
  <si>
    <t>06-11158283</t>
  </si>
  <si>
    <t>06-22104920</t>
  </si>
  <si>
    <t>06-52003934</t>
  </si>
  <si>
    <t>0345-616679</t>
  </si>
  <si>
    <t>06-55704304</t>
  </si>
  <si>
    <t>06-40591611</t>
  </si>
  <si>
    <t>06-28377111</t>
  </si>
  <si>
    <t>06-19682572</t>
  </si>
  <si>
    <t>06-31633220</t>
  </si>
  <si>
    <t>Geoffrey Symons</t>
  </si>
  <si>
    <t>06-22180948</t>
  </si>
  <si>
    <t>06-54966326</t>
  </si>
  <si>
    <t>06-22994879</t>
  </si>
  <si>
    <t>06-53599328</t>
  </si>
  <si>
    <t>06-46526266</t>
  </si>
  <si>
    <t>06-53810696</t>
  </si>
  <si>
    <t>0345-633996</t>
  </si>
  <si>
    <t>06-51389979</t>
  </si>
  <si>
    <t>0345-617233</t>
  </si>
  <si>
    <t>06-55147903</t>
  </si>
  <si>
    <t>06-22489810</t>
  </si>
  <si>
    <t>06-46097958</t>
  </si>
  <si>
    <t>06-53516500</t>
  </si>
  <si>
    <t>06-38303005</t>
  </si>
  <si>
    <t>06-30235266</t>
  </si>
  <si>
    <t>06-53261188</t>
  </si>
  <si>
    <t>06-20012185</t>
  </si>
  <si>
    <t>06-51766531</t>
  </si>
  <si>
    <t>06-54344914</t>
  </si>
  <si>
    <t>Ad</t>
  </si>
  <si>
    <t>van den Bos</t>
  </si>
  <si>
    <t>henkwilbot@gmail.com</t>
  </si>
  <si>
    <t>Bokkers</t>
  </si>
  <si>
    <t>Drieb. Klein</t>
  </si>
  <si>
    <t>Drieb. Groot</t>
  </si>
  <si>
    <t>Van Geffen</t>
  </si>
  <si>
    <t>Marc van Geffen</t>
  </si>
  <si>
    <t>06-13134049</t>
  </si>
  <si>
    <t>Nick Ronde</t>
  </si>
  <si>
    <t>R</t>
  </si>
  <si>
    <t>ronald_vanwijk@hotmail.com</t>
  </si>
  <si>
    <t>Van Zee</t>
  </si>
  <si>
    <t>Tel. : 06-38303005</t>
  </si>
  <si>
    <t>Piet Fredrik</t>
  </si>
  <si>
    <r>
      <t>Libre</t>
    </r>
    <r>
      <rPr>
        <sz val="18"/>
        <color rgb="FFFF0000"/>
        <rFont val="Calibri"/>
        <family val="2"/>
        <scheme val="minor"/>
      </rPr>
      <t xml:space="preserve">   7</t>
    </r>
  </si>
  <si>
    <r>
      <t xml:space="preserve">Libre </t>
    </r>
    <r>
      <rPr>
        <sz val="18"/>
        <color rgb="FFFF0000"/>
        <rFont val="Calibri"/>
        <family val="2"/>
        <scheme val="minor"/>
      </rPr>
      <t xml:space="preserve">  10</t>
    </r>
  </si>
  <si>
    <t>Robert Nijhof</t>
  </si>
  <si>
    <t>Henk Bot</t>
  </si>
  <si>
    <t>azwijnen@xs4all.nl</t>
  </si>
  <si>
    <t>0641-269085</t>
  </si>
  <si>
    <t>Gorinchem</t>
  </si>
  <si>
    <t>4204 SE</t>
  </si>
  <si>
    <t>Gruttershof 95</t>
  </si>
  <si>
    <t>Spelend</t>
  </si>
  <si>
    <t>Zwijnenburg, Arie</t>
  </si>
  <si>
    <t>0651-766531</t>
  </si>
  <si>
    <t>Heukelum</t>
  </si>
  <si>
    <t>Zomeren, Leon van</t>
  </si>
  <si>
    <t>zomer602@planet.nl</t>
  </si>
  <si>
    <t>0653-599328</t>
  </si>
  <si>
    <t>0345-619234</t>
  </si>
  <si>
    <t>4161 BG</t>
  </si>
  <si>
    <t>Hoeghen Camp 32</t>
  </si>
  <si>
    <t>Zomeren, Jennes van</t>
  </si>
  <si>
    <t>0622-739178</t>
  </si>
  <si>
    <t>0345-617480</t>
  </si>
  <si>
    <t>4161 CN</t>
  </si>
  <si>
    <t>Torenstraat 39</t>
  </si>
  <si>
    <t>Rustend</t>
  </si>
  <si>
    <t>Zomeren, Chris van</t>
  </si>
  <si>
    <t>4161 CW</t>
  </si>
  <si>
    <t>E. Noolstraat 40</t>
  </si>
  <si>
    <t>Zomeren, Arie van</t>
  </si>
  <si>
    <t>E. Noolstraat 18 A</t>
  </si>
  <si>
    <t>Zee, Johan van</t>
  </si>
  <si>
    <t>4161 CM</t>
  </si>
  <si>
    <t>Groenewal 20</t>
  </si>
  <si>
    <t>Wijk, Ronald R.T. v.</t>
  </si>
  <si>
    <t>a.van.wijk23@kpnplanet.nl</t>
  </si>
  <si>
    <t>0625-586166</t>
  </si>
  <si>
    <t>0345-617299</t>
  </si>
  <si>
    <t>4161 BS</t>
  </si>
  <si>
    <t>Ringovenlaan 3</t>
  </si>
  <si>
    <t>Wijk, Ab A.T. van</t>
  </si>
  <si>
    <t>de.weerd.martijn@gmail.com</t>
  </si>
  <si>
    <t>0628-155443</t>
  </si>
  <si>
    <t>Leerdam</t>
  </si>
  <si>
    <t>4141 DJ</t>
  </si>
  <si>
    <t>Vogelsangstraat 8</t>
  </si>
  <si>
    <t>Weerd, Martijn de</t>
  </si>
  <si>
    <t>0613-519235</t>
  </si>
  <si>
    <t>0345-613102</t>
  </si>
  <si>
    <t>4161 BZ</t>
  </si>
  <si>
    <t>Inzetter 37</t>
  </si>
  <si>
    <t>Visser, Herman</t>
  </si>
  <si>
    <t>eversluis1970@kpnmail.nl</t>
  </si>
  <si>
    <t>0615-072105</t>
  </si>
  <si>
    <t>Torenstraat 45</t>
  </si>
  <si>
    <t>Versluis, Erik</t>
  </si>
  <si>
    <t>dick.verbeek@outlook.com</t>
  </si>
  <si>
    <t>4161 AW</t>
  </si>
  <si>
    <t>Crommen Camp 46</t>
  </si>
  <si>
    <t>Verbeek, Dick</t>
  </si>
  <si>
    <t>gerritvendelboschlastechniek@gmail.com</t>
  </si>
  <si>
    <t>0652-003934</t>
  </si>
  <si>
    <t>0345-619530</t>
  </si>
  <si>
    <t>Asperen</t>
  </si>
  <si>
    <t>4147 CC</t>
  </si>
  <si>
    <t>Voorstraat 38C</t>
  </si>
  <si>
    <t>Vendelbosch, Gerrit</t>
  </si>
  <si>
    <t>4147 CL</t>
  </si>
  <si>
    <t>Vendelbosch, Thomas</t>
  </si>
  <si>
    <t>Crommencamp 32</t>
  </si>
  <si>
    <t>Velden, Jasper v.d.</t>
  </si>
  <si>
    <t>Usmany53@gmail.com</t>
  </si>
  <si>
    <t>0648-072302</t>
  </si>
  <si>
    <t>4142 WB</t>
  </si>
  <si>
    <t>Broekgraaf 3</t>
  </si>
  <si>
    <t>Usmany, Hengki</t>
  </si>
  <si>
    <t>d.usmany95@upcmail.nl</t>
  </si>
  <si>
    <t>0625-135494</t>
  </si>
  <si>
    <t>4141 DN</t>
  </si>
  <si>
    <t>Van Hoevestraat 73</t>
  </si>
  <si>
    <t>Usmany, Daan</t>
  </si>
  <si>
    <t>p.tukker5@kpnplanet.nl</t>
  </si>
  <si>
    <t>0629-173877</t>
  </si>
  <si>
    <t>0183-630662</t>
  </si>
  <si>
    <t>4201 ZB</t>
  </si>
  <si>
    <t>Visserdijk 37C</t>
  </si>
  <si>
    <t>Tukker, Peter</t>
  </si>
  <si>
    <t>c.tromp2@telfort.nl</t>
  </si>
  <si>
    <t>4207 PT</t>
  </si>
  <si>
    <t>Willem Elsschotstraat 204</t>
  </si>
  <si>
    <t>Tromp, Kees</t>
  </si>
  <si>
    <t>titiheru@hotmail.com</t>
  </si>
  <si>
    <t>0648-635460</t>
  </si>
  <si>
    <t>4142 WJ</t>
  </si>
  <si>
    <t>Wilgstraat 2</t>
  </si>
  <si>
    <t>Titiheru, Henky</t>
  </si>
  <si>
    <t>geoffreysymons@gmail.com</t>
  </si>
  <si>
    <t>0622-180948</t>
  </si>
  <si>
    <t>4142 EL</t>
  </si>
  <si>
    <t>Tiendweg 40</t>
  </si>
  <si>
    <t>Symons, Geoffrey</t>
  </si>
  <si>
    <t>Swenne, Sergo</t>
  </si>
  <si>
    <t>0610-731222</t>
  </si>
  <si>
    <t>0345-610124</t>
  </si>
  <si>
    <t>4161 AT</t>
  </si>
  <si>
    <t>Vorstencamp 9</t>
  </si>
  <si>
    <t>Stuurman, Ruud</t>
  </si>
  <si>
    <t>GMS@damen.nl</t>
  </si>
  <si>
    <t>0620-178796</t>
  </si>
  <si>
    <t>0183-565151</t>
  </si>
  <si>
    <t>Spijk</t>
  </si>
  <si>
    <t>Sterk, Sandra G.M.</t>
  </si>
  <si>
    <t>marco@sterk.nl</t>
  </si>
  <si>
    <t>0654-667971</t>
  </si>
  <si>
    <t>4161 BM</t>
  </si>
  <si>
    <t>Zuiderlingedijk 25</t>
  </si>
  <si>
    <t>Sterk, Marco</t>
  </si>
  <si>
    <t>4161 AC</t>
  </si>
  <si>
    <t>Voorste Gewind 4</t>
  </si>
  <si>
    <t>Sterk, Herman</t>
  </si>
  <si>
    <t>dennis.sterk@transavia.com</t>
  </si>
  <si>
    <t>Sterk, Dennis</t>
  </si>
  <si>
    <t>wilvansteenis.57wvs@gmail.com</t>
  </si>
  <si>
    <t>0648-071409</t>
  </si>
  <si>
    <t>4161 AE</t>
  </si>
  <si>
    <t>Dwarsweg 12</t>
  </si>
  <si>
    <t>Steenis, Wil van</t>
  </si>
  <si>
    <t>mariannespits@gmail.com</t>
  </si>
  <si>
    <t>0611-158283</t>
  </si>
  <si>
    <t>4147 AB</t>
  </si>
  <si>
    <t>Achterstraat 63 A</t>
  </si>
  <si>
    <t>Spits, Marian</t>
  </si>
  <si>
    <t>Zwijndrecht</t>
  </si>
  <si>
    <t>3335 GV</t>
  </si>
  <si>
    <t>Meubelmaker 20</t>
  </si>
  <si>
    <t>Soomer, C.</t>
  </si>
  <si>
    <t>corsluyk@hotmail.com</t>
  </si>
  <si>
    <t>0651-604412</t>
  </si>
  <si>
    <t>0183-561550</t>
  </si>
  <si>
    <t>5205 PA</t>
  </si>
  <si>
    <t>Overwaard 7</t>
  </si>
  <si>
    <t>Sluyk, Cor</t>
  </si>
  <si>
    <t>maarten.sirag@kpnplanet.nl</t>
  </si>
  <si>
    <t>0653-898108</t>
  </si>
  <si>
    <t>0345-615000</t>
  </si>
  <si>
    <t>4161 V</t>
  </si>
  <si>
    <t>Crommen Camp 8</t>
  </si>
  <si>
    <t>Sirag, Maarten</t>
  </si>
  <si>
    <t>rma150572@hotmail.com</t>
  </si>
  <si>
    <t>0610-135785</t>
  </si>
  <si>
    <t>4142 GB</t>
  </si>
  <si>
    <t>Voorhof 3</t>
  </si>
  <si>
    <t>Sihasale, Angelo</t>
  </si>
  <si>
    <t>maryschampaert@live.nl</t>
  </si>
  <si>
    <t>0345-616809</t>
  </si>
  <si>
    <t>4161 AJ</t>
  </si>
  <si>
    <t>Pr. Beatrixstraat 10</t>
  </si>
  <si>
    <t>Schampaert, Guus</t>
  </si>
  <si>
    <t>4161 CP</t>
  </si>
  <si>
    <t>Torenstraat 32</t>
  </si>
  <si>
    <t>Schampaert, Berry</t>
  </si>
  <si>
    <t>2403olop@emailwww.com</t>
  </si>
  <si>
    <t>0642-011386</t>
  </si>
  <si>
    <t>0345-169101</t>
  </si>
  <si>
    <t>4142 EC</t>
  </si>
  <si>
    <t>Populierstraat 144</t>
  </si>
  <si>
    <t>Salawono, Dolf</t>
  </si>
  <si>
    <t>rolandroumen@hotmail.com</t>
  </si>
  <si>
    <t>0681-677054</t>
  </si>
  <si>
    <t>Ingen</t>
  </si>
  <si>
    <t>4031 MH</t>
  </si>
  <si>
    <t>Tabaksland 65</t>
  </si>
  <si>
    <t>Roumen, Roland</t>
  </si>
  <si>
    <t>mderooij07021966@hotmail.com</t>
  </si>
  <si>
    <t>0615-375586</t>
  </si>
  <si>
    <t>4141 DL</t>
  </si>
  <si>
    <t>Verdorenstraat 9</t>
  </si>
  <si>
    <t>Rooy, M. de</t>
  </si>
  <si>
    <t>gerrit.derooy@planet.nl</t>
  </si>
  <si>
    <t>0633-132889</t>
  </si>
  <si>
    <t>0345-619172</t>
  </si>
  <si>
    <t>4143 BP</t>
  </si>
  <si>
    <t>v. Leyenburgstraat 12</t>
  </si>
  <si>
    <t>Rooy, G. de</t>
  </si>
  <si>
    <t>wim.van.rooden@WXS</t>
  </si>
  <si>
    <t>0654-331945</t>
  </si>
  <si>
    <t>0345-599340</t>
  </si>
  <si>
    <t>Nieuwland</t>
  </si>
  <si>
    <t>4243 TM</t>
  </si>
  <si>
    <t>Achterdijk 39</t>
  </si>
  <si>
    <t>Rooden, Wim van</t>
  </si>
  <si>
    <t>pevaro@kpnmail.no</t>
  </si>
  <si>
    <t>0653-798480</t>
  </si>
  <si>
    <t>Ringovenlaan 53</t>
  </si>
  <si>
    <t>Rooden, Peter van</t>
  </si>
  <si>
    <t>nickyronde@hotmail.com</t>
  </si>
  <si>
    <t>0628-725070</t>
  </si>
  <si>
    <t>4142 SJ</t>
  </si>
  <si>
    <t>Keierskant 27</t>
  </si>
  <si>
    <t>Ronde, Nick</t>
  </si>
  <si>
    <t>reijnders58@gmail.com</t>
  </si>
  <si>
    <t>4147 EL</t>
  </si>
  <si>
    <t>Arkelstraat 25</t>
  </si>
  <si>
    <t>Reijnders, A.</t>
  </si>
  <si>
    <t>peroci1970@live.nl</t>
  </si>
  <si>
    <t>0611-047745</t>
  </si>
  <si>
    <t>4141 JK</t>
  </si>
  <si>
    <t>Graaf Adolfstraat 24</t>
  </si>
  <si>
    <t>Put, Peter van</t>
  </si>
  <si>
    <t>4161 JZ</t>
  </si>
  <si>
    <t>Nieuweweg 4A</t>
  </si>
  <si>
    <t>Pronk, Boudewijn</t>
  </si>
  <si>
    <t>0641-573852</t>
  </si>
  <si>
    <t>Inzetter 11</t>
  </si>
  <si>
    <t>Penning, Jeroen</t>
  </si>
  <si>
    <t>4211 BS</t>
  </si>
  <si>
    <t>Burgemeester Vonklaan 21</t>
  </si>
  <si>
    <t>Pelt, Hans van</t>
  </si>
  <si>
    <t>0646-097958</t>
  </si>
  <si>
    <t>0345-505213</t>
  </si>
  <si>
    <t>Pr. Beatrixstraat 21</t>
  </si>
  <si>
    <t>Pelgrim, Jaap</t>
  </si>
  <si>
    <t>jokebovenschen48@hotmail.com</t>
  </si>
  <si>
    <t>0646-526266</t>
  </si>
  <si>
    <t>0345-473678</t>
  </si>
  <si>
    <t>Crommen Camp 28</t>
  </si>
  <si>
    <t>Ooyen, Jan van</t>
  </si>
  <si>
    <t>jvnoord@nolive.nl</t>
  </si>
  <si>
    <t>0621-406771</t>
  </si>
  <si>
    <t>0418-591314</t>
  </si>
  <si>
    <t>Hellouw</t>
  </si>
  <si>
    <t>4174 LA</t>
  </si>
  <si>
    <t>Meikampgraaf 15</t>
  </si>
  <si>
    <t>Noord, Johan van</t>
  </si>
  <si>
    <t>4161 CH</t>
  </si>
  <si>
    <t>Marinus Visserstraat 10</t>
  </si>
  <si>
    <t>Muilwijk, J.</t>
  </si>
  <si>
    <t>0611-731714</t>
  </si>
  <si>
    <t>4161 CS</t>
  </si>
  <si>
    <t>Voorstraat 25</t>
  </si>
  <si>
    <t>Muilwijk, Andre (A.D.I.)</t>
  </si>
  <si>
    <t>hansjmeijer@hotmail.com</t>
  </si>
  <si>
    <t>0625-217087</t>
  </si>
  <si>
    <t>4143 VD</t>
  </si>
  <si>
    <t>Violierlaan 10</t>
  </si>
  <si>
    <t>Meijer, Hans</t>
  </si>
  <si>
    <t>rickenkarin@hotmail.com</t>
  </si>
  <si>
    <t>0614-481566</t>
  </si>
  <si>
    <t>4161 AZ</t>
  </si>
  <si>
    <t>Inzetter 7</t>
  </si>
  <si>
    <t>Meijden, R. v.d. (Rik)</t>
  </si>
  <si>
    <t>0345-617380</t>
  </si>
  <si>
    <t>Pr. Beatrixstraat 8</t>
  </si>
  <si>
    <t>Meijden, A. v.d.</t>
  </si>
  <si>
    <t>n.meerveld@tele2.nl</t>
  </si>
  <si>
    <t>0654-966326</t>
  </si>
  <si>
    <t>0345-519140</t>
  </si>
  <si>
    <t>Culemborg</t>
  </si>
  <si>
    <t>4101 DE</t>
  </si>
  <si>
    <t>Binnen de Wallen 29</t>
  </si>
  <si>
    <t>Meerveld Nico</t>
  </si>
  <si>
    <t>kaimaasland@hotmail.com</t>
  </si>
  <si>
    <t>0631-990651</t>
  </si>
  <si>
    <t>03456-618595</t>
  </si>
  <si>
    <t>4161 BW</t>
  </si>
  <si>
    <t>Afslaander 13</t>
  </si>
  <si>
    <t>Maaskant, Kai</t>
  </si>
  <si>
    <t>maaslandarie@hotmail.com</t>
  </si>
  <si>
    <t>0612-944256</t>
  </si>
  <si>
    <t>Maaskant, Arie</t>
  </si>
  <si>
    <t>noellooijen1992@hotmail.com</t>
  </si>
  <si>
    <t>0631-762640</t>
  </si>
  <si>
    <t>4161 CE</t>
  </si>
  <si>
    <t>Lingewal 3</t>
  </si>
  <si>
    <t>Looijen, Noel</t>
  </si>
  <si>
    <t>gjlooijen@upcmail.nl</t>
  </si>
  <si>
    <t>0610-457766</t>
  </si>
  <si>
    <t>0345-612576</t>
  </si>
  <si>
    <t>Pr. W. Alexanderstraat 7 A</t>
  </si>
  <si>
    <t>Looijen, Gertjan</t>
  </si>
  <si>
    <t>Looyen5@hetnet.nl</t>
  </si>
  <si>
    <t>0345-617982</t>
  </si>
  <si>
    <t>4161 AB</t>
  </si>
  <si>
    <t>Gragtdijk 5</t>
  </si>
  <si>
    <t>Looijen, Cor</t>
  </si>
  <si>
    <t>4161 CG</t>
  </si>
  <si>
    <t>Looijen, Bert</t>
  </si>
  <si>
    <t>kyno@discus.nl</t>
  </si>
  <si>
    <t>0653-207067</t>
  </si>
  <si>
    <t>4211 BH</t>
  </si>
  <si>
    <t>Zuiderlingedijk 231</t>
  </si>
  <si>
    <t>Londen, Gijs van</t>
  </si>
  <si>
    <t>johnnyleihitu@gmail.com</t>
  </si>
  <si>
    <t>0649-729917</t>
  </si>
  <si>
    <t>Broekgraaf 7</t>
  </si>
  <si>
    <t>Leihitu, John J.J.L.</t>
  </si>
  <si>
    <t>0629-150250</t>
  </si>
  <si>
    <t>4142 WE</t>
  </si>
  <si>
    <t>Beukstraat 6</t>
  </si>
  <si>
    <t>Latubessy, Jody</t>
  </si>
  <si>
    <t>jlalau33@gmail.com</t>
  </si>
  <si>
    <t>0639-744680</t>
  </si>
  <si>
    <t>Marinus Visserstraat 4</t>
  </si>
  <si>
    <t>La-Lau, Jeremy</t>
  </si>
  <si>
    <t>jandekuiper@gmail.com</t>
  </si>
  <si>
    <t>0638-331549</t>
  </si>
  <si>
    <t>4206 XV</t>
  </si>
  <si>
    <t>Knieboomgaard 1</t>
  </si>
  <si>
    <t>Kuiper, Jan de</t>
  </si>
  <si>
    <t>0651-070471</t>
  </si>
  <si>
    <t>4161 AG</t>
  </si>
  <si>
    <t>Dwarsweg 50</t>
  </si>
  <si>
    <t>Kramer, Henri</t>
  </si>
  <si>
    <t>info@kostermanhoverniers.nl</t>
  </si>
  <si>
    <t>0620-279268</t>
  </si>
  <si>
    <t>4161 BR</t>
  </si>
  <si>
    <t>Bezander 16</t>
  </si>
  <si>
    <t>Kosterman, Frank</t>
  </si>
  <si>
    <t>charleskoenen@gmail.com</t>
  </si>
  <si>
    <t>0614-433645</t>
  </si>
  <si>
    <t>4204 BK</t>
  </si>
  <si>
    <t>Pensionarisstraat 88</t>
  </si>
  <si>
    <t>06-11-1658</t>
  </si>
  <si>
    <t>Koenen, Charles</t>
  </si>
  <si>
    <t>djkleppe@hotmail.com</t>
  </si>
  <si>
    <t>0646-789211</t>
  </si>
  <si>
    <t>Dwarsweg 58</t>
  </si>
  <si>
    <t>Kleppe, D.J.</t>
  </si>
  <si>
    <t>f.dekeyzer@gmail.com</t>
  </si>
  <si>
    <t>0610-916946</t>
  </si>
  <si>
    <t>4141 CR</t>
  </si>
  <si>
    <t>Oranjenassaulaan 53</t>
  </si>
  <si>
    <t>Keizer, F. de</t>
  </si>
  <si>
    <t>chris.kailola@gmail.com</t>
  </si>
  <si>
    <t>0623-588851</t>
  </si>
  <si>
    <t>4142 WC</t>
  </si>
  <si>
    <t>Lindestraat 20</t>
  </si>
  <si>
    <t>Kailola, Chris</t>
  </si>
  <si>
    <t>hansjongerius1@gmail.com</t>
  </si>
  <si>
    <t>0619-682572</t>
  </si>
  <si>
    <t>0345-619305</t>
  </si>
  <si>
    <t>4161 AA</t>
  </si>
  <si>
    <t>Heidensweg 4</t>
  </si>
  <si>
    <t>Jongerius, Hans</t>
  </si>
  <si>
    <t>dennis190675@hotmail.com</t>
  </si>
  <si>
    <t>0655-704304</t>
  </si>
  <si>
    <t>Tiel</t>
  </si>
  <si>
    <t>4007 ST</t>
  </si>
  <si>
    <t>Duifkruid 9</t>
  </si>
  <si>
    <t>Jansen, Dennis</t>
  </si>
  <si>
    <t>0345-619889</t>
  </si>
  <si>
    <t>Bezander 8</t>
  </si>
  <si>
    <t>Honk, Jan van</t>
  </si>
  <si>
    <t>prik1976@gmail.com</t>
  </si>
  <si>
    <t>0650-439579</t>
  </si>
  <si>
    <t>4142 VN</t>
  </si>
  <si>
    <t>Patrimoniumstraat 188</t>
  </si>
  <si>
    <t>Holten, Nick van</t>
  </si>
  <si>
    <t>0621-862228</t>
  </si>
  <si>
    <t>4141 BJ</t>
  </si>
  <si>
    <t>Bergstraat 3</t>
  </si>
  <si>
    <t>Holten, Edwin van</t>
  </si>
  <si>
    <t>0640-591611</t>
  </si>
  <si>
    <t>0183-630214</t>
  </si>
  <si>
    <t>Vuren</t>
  </si>
  <si>
    <t>4214 EP</t>
  </si>
  <si>
    <t>De Tienhont 7</t>
  </si>
  <si>
    <t xml:space="preserve">Hijmering, Ab </t>
  </si>
  <si>
    <t>bert6001@outlook.com</t>
  </si>
  <si>
    <t>0622-994879</t>
  </si>
  <si>
    <t>0345-611752</t>
  </si>
  <si>
    <t>4161CT</t>
  </si>
  <si>
    <t>Voorstraat 22</t>
  </si>
  <si>
    <t>Heus, Bert de</t>
  </si>
  <si>
    <t>franklin@kbtransmissies.nl</t>
  </si>
  <si>
    <t>0622-104920</t>
  </si>
  <si>
    <t>4143 CM</t>
  </si>
  <si>
    <t>Bogerd 67</t>
  </si>
  <si>
    <t>Hasselbaink, Franklin</t>
  </si>
  <si>
    <t>hartogton@gmail.com</t>
  </si>
  <si>
    <t>0654-344914</t>
  </si>
  <si>
    <t>IJsselstein</t>
  </si>
  <si>
    <t>3402 DT</t>
  </si>
  <si>
    <t>Basishof 8</t>
  </si>
  <si>
    <t>Hartog, Ton den</t>
  </si>
  <si>
    <t>hartog.metalen@hotmail.com</t>
  </si>
  <si>
    <t>0622-511172</t>
  </si>
  <si>
    <t>0184-616408</t>
  </si>
  <si>
    <t>H'veld-G'dam</t>
  </si>
  <si>
    <t xml:space="preserve">3371 RB </t>
  </si>
  <si>
    <t>Clemensweer 27</t>
  </si>
  <si>
    <t>Hartog J.A.  den</t>
  </si>
  <si>
    <t>4161 BH</t>
  </si>
  <si>
    <t>Appeldijk 19</t>
  </si>
  <si>
    <t>Hart, J. v. 't</t>
  </si>
  <si>
    <t>heinzvanhaaren@gmail.com</t>
  </si>
  <si>
    <t>0653-889420</t>
  </si>
  <si>
    <t>Acquoy</t>
  </si>
  <si>
    <t>4151 CN</t>
  </si>
  <si>
    <t>Lingedijk 78A</t>
  </si>
  <si>
    <t>Haaren, Heinz van</t>
  </si>
  <si>
    <t>0345-613815</t>
  </si>
  <si>
    <t>Voorste Gewind 18</t>
  </si>
  <si>
    <t>Groot, J. de</t>
  </si>
  <si>
    <t>jf.degroot@t-mobilethuis.nl</t>
  </si>
  <si>
    <t>0653-810696</t>
  </si>
  <si>
    <t>0345-611143</t>
  </si>
  <si>
    <t>4161 DA</t>
  </si>
  <si>
    <t>Uitkruier 7</t>
  </si>
  <si>
    <t>Groot, J.F. de</t>
  </si>
  <si>
    <t>bertje1939@icloud.com</t>
  </si>
  <si>
    <t>06-10141190</t>
  </si>
  <si>
    <t>4161 AM</t>
  </si>
  <si>
    <t>Pr. Bernhardstraat 64</t>
  </si>
  <si>
    <t>Groot, Bertus de</t>
  </si>
  <si>
    <t>pjpvangenderen@gmail.com</t>
  </si>
  <si>
    <t>0641-163944</t>
  </si>
  <si>
    <t>4141MT</t>
  </si>
  <si>
    <t>Goslar 7</t>
  </si>
  <si>
    <t>Genderen P. J. van</t>
  </si>
  <si>
    <t>vangeffenpaul@gmail.com</t>
  </si>
  <si>
    <t>4201 CR</t>
  </si>
  <si>
    <t>Eind 20B</t>
  </si>
  <si>
    <t>Geffen, Paul van</t>
  </si>
  <si>
    <t>marcvangeffen@live.nl</t>
  </si>
  <si>
    <t>Eind 20A</t>
  </si>
  <si>
    <t>Geffen, Marc van</t>
  </si>
  <si>
    <t>p.frederik3@kpnplanet.nl</t>
  </si>
  <si>
    <t>0623-974031</t>
  </si>
  <si>
    <t>0345-615809</t>
  </si>
  <si>
    <t xml:space="preserve"> CN</t>
  </si>
  <si>
    <t>Frederik, P.H.</t>
  </si>
  <si>
    <t>bramelmaci@gmail.com</t>
  </si>
  <si>
    <t>0630-235266</t>
  </si>
  <si>
    <t>0345-616086</t>
  </si>
  <si>
    <t>4142 BN</t>
  </si>
  <si>
    <t>Van Rijstraat 8</t>
  </si>
  <si>
    <t>Elmaci, Bram</t>
  </si>
  <si>
    <t>wimd_51@hotmail.com</t>
  </si>
  <si>
    <t>0653-181066</t>
  </si>
  <si>
    <t>Maartensdijk</t>
  </si>
  <si>
    <t>3738 EC</t>
  </si>
  <si>
    <t>Merellaan 5</t>
  </si>
  <si>
    <t>Duizer, Wim</t>
  </si>
  <si>
    <t>raymond@flex-driver.nl</t>
  </si>
  <si>
    <t>0648-337493</t>
  </si>
  <si>
    <t>4143 AW</t>
  </si>
  <si>
    <t>Sperwerlaan 98</t>
  </si>
  <si>
    <t>Driel, Raymond van</t>
  </si>
  <si>
    <t>ariedonker1956@hotmail.com</t>
  </si>
  <si>
    <t>0654-655359</t>
  </si>
  <si>
    <t>0345-617699</t>
  </si>
  <si>
    <t>4161 CV</t>
  </si>
  <si>
    <t>E. Noolstraat 35</t>
  </si>
  <si>
    <t>Donker, Arie</t>
  </si>
  <si>
    <t>donga@kpnplanet.nl</t>
  </si>
  <si>
    <t>06-16206536</t>
  </si>
  <si>
    <t>0345-613682</t>
  </si>
  <si>
    <t>4161 BX</t>
  </si>
  <si>
    <t>Afstrijker 2</t>
  </si>
  <si>
    <t>Donga, H.</t>
  </si>
  <si>
    <t>dickdoesje@gmail.com</t>
  </si>
  <si>
    <t>0345-631420</t>
  </si>
  <si>
    <t>Inzetter 16</t>
  </si>
  <si>
    <t>Doesburg, Dick van</t>
  </si>
  <si>
    <t>ton_dijkstra@hotmail.com</t>
  </si>
  <si>
    <t>0625-142989</t>
  </si>
  <si>
    <t>4141 CN</t>
  </si>
  <si>
    <t>Dr. C. Voogdplein 56</t>
  </si>
  <si>
    <t>Dijkstra, Ton</t>
  </si>
  <si>
    <t>info@aggerbouwgroep.nl</t>
  </si>
  <si>
    <t>0653-104093</t>
  </si>
  <si>
    <t>4161 AD</t>
  </si>
  <si>
    <t>Dwarsweg 15</t>
  </si>
  <si>
    <t>Dijk, Dick van</t>
  </si>
  <si>
    <t>Cordes, J.E</t>
  </si>
  <si>
    <t>jvanbuuren@gmail.com</t>
  </si>
  <si>
    <t>Voorstraat 17</t>
  </si>
  <si>
    <t>Buuren, John van</t>
  </si>
  <si>
    <t>0345-610633</t>
  </si>
  <si>
    <t>E. Noolstraat 14</t>
  </si>
  <si>
    <t>Bruyn, Carlo de</t>
  </si>
  <si>
    <t>chrisentiny@ziggo.nl</t>
  </si>
  <si>
    <t>0646-671791</t>
  </si>
  <si>
    <t>0345-545819</t>
  </si>
  <si>
    <t>4102 JH</t>
  </si>
  <si>
    <t>Heimanslaan 608</t>
  </si>
  <si>
    <t>?</t>
  </si>
  <si>
    <t>Bruin, Chris A.H.</t>
  </si>
  <si>
    <t>jaco.brongers@gmail.com</t>
  </si>
  <si>
    <t>06-11239462</t>
  </si>
  <si>
    <t>4142 AA</t>
  </si>
  <si>
    <t>Laman Tripstraat 18</t>
  </si>
  <si>
    <t>Brongers, Jaco</t>
  </si>
  <si>
    <t>511pietbouter@gmail.com</t>
  </si>
  <si>
    <t>0620-865890</t>
  </si>
  <si>
    <t>4205 LB</t>
  </si>
  <si>
    <t>Dokter van Stratenweg 128</t>
  </si>
  <si>
    <t>Bouter, Piet</t>
  </si>
  <si>
    <t>0183-634516</t>
  </si>
  <si>
    <t>4204 RB</t>
  </si>
  <si>
    <t>Pijpmakerstraat 22</t>
  </si>
  <si>
    <t>Bot, Hendrik</t>
  </si>
  <si>
    <t>0683-162356</t>
  </si>
  <si>
    <t>4206 XE</t>
  </si>
  <si>
    <t>Van Hoornestaat</t>
  </si>
  <si>
    <t>Bos, Arjan van den</t>
  </si>
  <si>
    <t>jannieenad@upcmail.nl</t>
  </si>
  <si>
    <t>0653-261188</t>
  </si>
  <si>
    <t>0345-617823</t>
  </si>
  <si>
    <t>4161 BT</t>
  </si>
  <si>
    <t>Opsnijder 17</t>
  </si>
  <si>
    <t>Bos, Ad van den</t>
  </si>
  <si>
    <t>ariedenbol71@gmail.com</t>
  </si>
  <si>
    <t>0644-394099</t>
  </si>
  <si>
    <t>Dwarsweg 30</t>
  </si>
  <si>
    <t>Bol, Arie den</t>
  </si>
  <si>
    <t>johan@re-zet.nl</t>
  </si>
  <si>
    <t>0648-385925</t>
  </si>
  <si>
    <t>4142 RE</t>
  </si>
  <si>
    <t>Kobaltblauw 13</t>
  </si>
  <si>
    <t>Bokkers, Johan</t>
  </si>
  <si>
    <t>anjabogerd73@gmail.com</t>
  </si>
  <si>
    <t>0650-642678</t>
  </si>
  <si>
    <t>0345-613017</t>
  </si>
  <si>
    <t>Bezander 18</t>
  </si>
  <si>
    <t>Bogerd, E</t>
  </si>
  <si>
    <t>wimenrinadeboer@hotmail.com</t>
  </si>
  <si>
    <t>0622-489810</t>
  </si>
  <si>
    <t>0345-615003</t>
  </si>
  <si>
    <t>Ringovenlaan 27</t>
  </si>
  <si>
    <t>Boer, W. de</t>
  </si>
  <si>
    <t>0610-549869</t>
  </si>
  <si>
    <t>Afslaander 11</t>
  </si>
  <si>
    <t>Boer, R. de</t>
  </si>
  <si>
    <t>berendblokzijl@hotmail.com</t>
  </si>
  <si>
    <t>020-4821777</t>
  </si>
  <si>
    <t>Landsmeer</t>
  </si>
  <si>
    <t>1121 JL</t>
  </si>
  <si>
    <t>Plankenpad 9</t>
  </si>
  <si>
    <t>Blokzijl, Berend</t>
  </si>
  <si>
    <t>0345-613723</t>
  </si>
  <si>
    <t>4143 GS</t>
  </si>
  <si>
    <t>Donjon 17</t>
  </si>
  <si>
    <t>Bijl. Jacolien</t>
  </si>
  <si>
    <t>trudy.bel.stijlaart@kpnmail.nl</t>
  </si>
  <si>
    <t>0611-477686</t>
  </si>
  <si>
    <t>0345-505944</t>
  </si>
  <si>
    <t>Voorste Gewind 12</t>
  </si>
  <si>
    <t>Bel. T.</t>
  </si>
  <si>
    <t>Bel. R.</t>
  </si>
  <si>
    <t>m.bel@hetnet.nl</t>
  </si>
  <si>
    <t>0623-598064</t>
  </si>
  <si>
    <t>0345-613973</t>
  </si>
  <si>
    <t>Crommen Camp 29</t>
  </si>
  <si>
    <t>Bel, M.R.</t>
  </si>
  <si>
    <t>hbel1968@kpnmail.com</t>
  </si>
  <si>
    <t>06-13409214</t>
  </si>
  <si>
    <t>4161 BE</t>
  </si>
  <si>
    <t>Hoegh/en Camp 19</t>
  </si>
  <si>
    <t>Bel, Henk</t>
  </si>
  <si>
    <t>pietvb@hetnet.nl</t>
  </si>
  <si>
    <t>0623-913719</t>
  </si>
  <si>
    <t>0183-561413</t>
  </si>
  <si>
    <t>4161 BP</t>
  </si>
  <si>
    <t>Spijkse Kweldijk 9</t>
  </si>
  <si>
    <t>Beest, Piet v.</t>
  </si>
  <si>
    <t>movanbeest@hetnet.nl</t>
  </si>
  <si>
    <t>0622-651622</t>
  </si>
  <si>
    <t>4161 DD</t>
  </si>
  <si>
    <t>Stookmeester 32</t>
  </si>
  <si>
    <t>Beest, Monique van</t>
  </si>
  <si>
    <t>de4bakkertjes@kpnmail.nl</t>
  </si>
  <si>
    <t>0345-610018</t>
  </si>
  <si>
    <t>Groenewal 36</t>
  </si>
  <si>
    <t>Bakker, Koen</t>
  </si>
  <si>
    <t>Bakker, Daan</t>
  </si>
  <si>
    <t>Bakker, D.J.</t>
  </si>
  <si>
    <t>rolinatten@gmail.com</t>
  </si>
  <si>
    <t>Sleeuwijk</t>
  </si>
  <si>
    <t>4254 EW</t>
  </si>
  <si>
    <t>Albert Ruylweg 11</t>
  </si>
  <si>
    <t>Alten, Rolin van</t>
  </si>
  <si>
    <t>tjdenadel@hotmail.com</t>
  </si>
  <si>
    <t>0620-012185</t>
  </si>
  <si>
    <t>0345-505143</t>
  </si>
  <si>
    <t>4161 AV</t>
  </si>
  <si>
    <t>Crommen Camp 17</t>
  </si>
  <si>
    <t>Adel, T.J. d.</t>
  </si>
  <si>
    <t>2023-2024</t>
  </si>
  <si>
    <t>Thuis</t>
  </si>
  <si>
    <t>14.00</t>
  </si>
  <si>
    <t>Vrij Biljarten</t>
  </si>
  <si>
    <t>20.00</t>
  </si>
  <si>
    <t>Gesloten</t>
  </si>
  <si>
    <t>Seniorenmiddag</t>
  </si>
  <si>
    <t>JdK</t>
  </si>
  <si>
    <t>Spelsoort</t>
  </si>
  <si>
    <t>Klasse</t>
  </si>
  <si>
    <t>Bond</t>
  </si>
  <si>
    <t>Thuis/uit</t>
  </si>
  <si>
    <t>Bardienst</t>
  </si>
  <si>
    <t>Tijd</t>
  </si>
  <si>
    <t>Datum</t>
  </si>
  <si>
    <t>11.00</t>
  </si>
  <si>
    <t>19.30</t>
  </si>
  <si>
    <t>Jaarmarkt</t>
  </si>
  <si>
    <t>De Pomerans 8</t>
  </si>
  <si>
    <t>Libre C3</t>
  </si>
  <si>
    <t>Oefen</t>
  </si>
  <si>
    <t>PK  2e klasse</t>
  </si>
  <si>
    <t>12.00</t>
  </si>
  <si>
    <t>PK  1e klasse</t>
  </si>
  <si>
    <t>PK  hoofdkl.</t>
  </si>
  <si>
    <t>Libre C1</t>
  </si>
  <si>
    <t>PK  4e klasse</t>
  </si>
  <si>
    <t>Uit</t>
  </si>
  <si>
    <t>Beker</t>
  </si>
  <si>
    <t>A.B.C. Acquoy A</t>
  </si>
  <si>
    <t>3-band 1e</t>
  </si>
  <si>
    <t>O. &amp; O. Spijk A</t>
  </si>
  <si>
    <t>De Pomerans 9</t>
  </si>
  <si>
    <t>De Vluchthaven 2</t>
  </si>
  <si>
    <t>Libre 3e</t>
  </si>
  <si>
    <t>A.B.C. Acquoy 3</t>
  </si>
  <si>
    <t>O. &amp; O. Spijk 4</t>
  </si>
  <si>
    <t>De Pomerans 7</t>
  </si>
  <si>
    <t>De Pomerans 4</t>
  </si>
  <si>
    <t>De Vluchthaven 1</t>
  </si>
  <si>
    <t>Libre 2e</t>
  </si>
  <si>
    <t>De Pomerans 5</t>
  </si>
  <si>
    <t>Bisde 2</t>
  </si>
  <si>
    <t>De Pomerans 6</t>
  </si>
  <si>
    <t>De Pomerans 1</t>
  </si>
  <si>
    <t>De Pomerans 2</t>
  </si>
  <si>
    <t>Libre 1e</t>
  </si>
  <si>
    <t>De Pomerans 3</t>
  </si>
  <si>
    <t>Trefpunt Herwijnen 1</t>
  </si>
  <si>
    <t>Koningsdag</t>
  </si>
  <si>
    <t>O.N.A. Kedichem 3</t>
  </si>
  <si>
    <t>O.N.A. Kedichem 1</t>
  </si>
  <si>
    <t>O. &amp; O. Spijk 2</t>
  </si>
  <si>
    <t>O.N.A. Kedichem 2</t>
  </si>
  <si>
    <t>De Midget-Gilde A</t>
  </si>
  <si>
    <t>13.30</t>
  </si>
  <si>
    <t>Benang Radja 2</t>
  </si>
  <si>
    <t>`t Uyltje 1</t>
  </si>
  <si>
    <t>Bisde 1</t>
  </si>
  <si>
    <t>O. &amp; O. Spijk 1</t>
  </si>
  <si>
    <t>De Betuwepoort 1</t>
  </si>
  <si>
    <t>O. &amp; O. Spijk 3</t>
  </si>
  <si>
    <t>Benang Radja 1</t>
  </si>
  <si>
    <t>3-band B1</t>
  </si>
  <si>
    <t>KNBB</t>
  </si>
  <si>
    <t>O.N.A. Kedichem 4</t>
  </si>
  <si>
    <t>Haaften 1</t>
  </si>
  <si>
    <t>A.B.C. Acquoy 1</t>
  </si>
  <si>
    <t>Kumpul Bola 2</t>
  </si>
  <si>
    <t>K.O.T. Gellicum 1</t>
  </si>
  <si>
    <t>Benang Radja A</t>
  </si>
  <si>
    <t>O. &amp; O. Spijk B</t>
  </si>
  <si>
    <t>Ons Tehuis 3</t>
  </si>
  <si>
    <t>Ons Tehuis 2</t>
  </si>
  <si>
    <t>B.V. Mike`s 1</t>
  </si>
  <si>
    <t>`t Uyltje 2</t>
  </si>
  <si>
    <t>Olie B 2</t>
  </si>
  <si>
    <t>Hertog Van Gelre 1</t>
  </si>
  <si>
    <t>Olie B 1</t>
  </si>
  <si>
    <t>Bisde 3</t>
  </si>
  <si>
    <t>Scalune 1</t>
  </si>
  <si>
    <t>10.00</t>
  </si>
  <si>
    <t>19.00</t>
  </si>
  <si>
    <t>PK  3e klasse</t>
  </si>
  <si>
    <t>K.O.T. Gellicum 2</t>
  </si>
  <si>
    <t>De Witte Zwaan 1</t>
  </si>
  <si>
    <t>Ons Tehuis 1</t>
  </si>
  <si>
    <t>Kumpul Bola 1</t>
  </si>
  <si>
    <t>Carambole 1</t>
  </si>
  <si>
    <t>15.00</t>
  </si>
  <si>
    <t>A.B.C. Acquoy 2</t>
  </si>
  <si>
    <t>Hertog Van Gelre 3</t>
  </si>
  <si>
    <t>`t Koetshuis 1</t>
  </si>
  <si>
    <t>B.V. Mike`s 2</t>
  </si>
  <si>
    <t>Kumpul Bola 3</t>
  </si>
  <si>
    <t>Olie B 4</t>
  </si>
  <si>
    <t>Carambole 2</t>
  </si>
  <si>
    <t>Olie B 3</t>
  </si>
  <si>
    <t>13.00</t>
  </si>
  <si>
    <t>9.00</t>
  </si>
  <si>
    <t>PK  5e klasse</t>
  </si>
  <si>
    <t>18.00</t>
  </si>
  <si>
    <t>17.00</t>
  </si>
  <si>
    <t>16.00</t>
  </si>
  <si>
    <t>klas</t>
  </si>
  <si>
    <t>Ro</t>
  </si>
  <si>
    <t>06-40980139</t>
  </si>
  <si>
    <t>Dinsdagavond</t>
  </si>
  <si>
    <t>Vrijdag, 2x per jaar</t>
  </si>
  <si>
    <t>sharondenadel1@hotmail.com</t>
  </si>
  <si>
    <t>06-46054582</t>
  </si>
  <si>
    <t>Sharon den Adel</t>
  </si>
  <si>
    <t>Vrijdag</t>
  </si>
  <si>
    <t>06-10731222</t>
  </si>
  <si>
    <t>Dinsdagavond 1x per 6 weken</t>
  </si>
  <si>
    <t>rdeboer@doccare.nl</t>
  </si>
  <si>
    <t/>
  </si>
  <si>
    <t>Robér de Boer</t>
  </si>
  <si>
    <t>Woensdag</t>
  </si>
  <si>
    <t>pietvanb@hetnet.nl</t>
  </si>
  <si>
    <t>06-23913719</t>
  </si>
  <si>
    <t>Zaterdag</t>
  </si>
  <si>
    <t>vanbeestmonique@gmail.com</t>
  </si>
  <si>
    <t>06-22651622</t>
  </si>
  <si>
    <t>Vrijdag, Wanneer Derkjan thuis speelt</t>
  </si>
  <si>
    <t>06-53658550</t>
  </si>
  <si>
    <t>Marielle Bakker</t>
  </si>
  <si>
    <t>Disndagavond</t>
  </si>
  <si>
    <t>kleppekwartet@hotmail.com</t>
  </si>
  <si>
    <t>06-13691176</t>
  </si>
  <si>
    <t>Marianne Kleppe</t>
  </si>
  <si>
    <t>Marian Spits</t>
  </si>
  <si>
    <t>Dinsdagavond, samen met Marianne Kleppe</t>
  </si>
  <si>
    <t>06-50210618</t>
  </si>
  <si>
    <t>Jolanda Donker</t>
  </si>
  <si>
    <t>Vrijdagavond</t>
  </si>
  <si>
    <t>jennydenadel@hotmail.com</t>
  </si>
  <si>
    <t>06-81736428</t>
  </si>
  <si>
    <t>Jennie den Adel</t>
  </si>
  <si>
    <t>Vrijdag, Zaterdag</t>
  </si>
  <si>
    <t>06-12112304</t>
  </si>
  <si>
    <t>Jannie van Zomeren</t>
  </si>
  <si>
    <t>Donderdag</t>
  </si>
  <si>
    <t>06-34207940</t>
  </si>
  <si>
    <t>0345-61782</t>
  </si>
  <si>
    <t>Disndagmiddag</t>
  </si>
  <si>
    <t>06-38331549</t>
  </si>
  <si>
    <t>Reserve</t>
  </si>
  <si>
    <t>Reserve, in uiterste nood</t>
  </si>
  <si>
    <t>06-50642678</t>
  </si>
  <si>
    <t>Vrijdag, wanneer Eric thuis speelt</t>
  </si>
  <si>
    <t>06-15072105</t>
  </si>
  <si>
    <t>Denise Versluis</t>
  </si>
  <si>
    <t>Woensdag, Zaterdag</t>
  </si>
  <si>
    <t>Bettie Stuurman</t>
  </si>
  <si>
    <t>Reserve, Dinsdagmiddag of in nood</t>
  </si>
  <si>
    <t>E-mail</t>
  </si>
  <si>
    <t>Tel. mob.</t>
  </si>
  <si>
    <t>Tel. vast</t>
  </si>
  <si>
    <t>jeremy La Lau</t>
  </si>
  <si>
    <t>Arie den Bol</t>
  </si>
  <si>
    <t>Den Bol</t>
  </si>
  <si>
    <t>TL</t>
  </si>
  <si>
    <t>Betaald</t>
  </si>
  <si>
    <t>Paul</t>
  </si>
  <si>
    <t>Tel. : 06-30462182</t>
  </si>
  <si>
    <t>de Kuiper</t>
  </si>
  <si>
    <t>06-21862228</t>
  </si>
  <si>
    <t>Libre: Graag de donderdag en vrijdag gebruiken, Vrijdags 3 en donderdags 1 week 3 en 1 week 1</t>
  </si>
  <si>
    <t>Graag alle gemiddelden, telefoonnummers en emailadressen controleren met dit document en het boek.</t>
  </si>
  <si>
    <t>Dick</t>
  </si>
  <si>
    <t>KBC/ZBGG A</t>
  </si>
  <si>
    <t xml:space="preserve">1e 3b </t>
  </si>
  <si>
    <t>1e Li</t>
  </si>
  <si>
    <t>2e Li</t>
  </si>
  <si>
    <t>De Pomerans 10</t>
  </si>
  <si>
    <t>Benang Radja 3</t>
  </si>
  <si>
    <t>3e Li</t>
  </si>
  <si>
    <t>Barvergadering</t>
  </si>
  <si>
    <t>2 Prov</t>
  </si>
  <si>
    <t>2e Kerstdag</t>
  </si>
  <si>
    <t>Oudejaarsdag</t>
  </si>
  <si>
    <t>Nieuwjaarsdag</t>
  </si>
  <si>
    <t>Kerstavond</t>
  </si>
  <si>
    <t>Dodenherdenking</t>
  </si>
  <si>
    <t>bevrijdingsdag</t>
  </si>
  <si>
    <t>2e Pinksterdag</t>
  </si>
  <si>
    <t>Week</t>
  </si>
  <si>
    <t>Districtsfinale</t>
  </si>
  <si>
    <t>Gewestelijke finale</t>
  </si>
  <si>
    <t>De Betuwepoort A</t>
  </si>
  <si>
    <r>
      <t>Twee Provinci</t>
    </r>
    <r>
      <rPr>
        <sz val="11"/>
        <color theme="1"/>
        <rFont val="Aptos Narrow"/>
        <family val="2"/>
      </rPr>
      <t>ë</t>
    </r>
    <r>
      <rPr>
        <sz val="11"/>
        <color theme="1"/>
        <rFont val="Calibri"/>
        <family val="2"/>
      </rPr>
      <t>n</t>
    </r>
  </si>
  <si>
    <t>Twee Provinciën</t>
  </si>
  <si>
    <t>ABC Acquoy A</t>
  </si>
  <si>
    <t>1 tafel</t>
  </si>
  <si>
    <t>2 tafels</t>
  </si>
  <si>
    <t>3 tafels</t>
  </si>
  <si>
    <t>De Poort Herwijnen</t>
  </si>
  <si>
    <t>Bisde Beesd</t>
  </si>
  <si>
    <t>De Stoof Kedichem</t>
  </si>
  <si>
    <t>Carambole 3</t>
  </si>
  <si>
    <t>De Witte Zwaan 2</t>
  </si>
  <si>
    <t>B.V. Atlantis 1</t>
  </si>
  <si>
    <t>vrij Biljarten</t>
  </si>
  <si>
    <t>MvG</t>
  </si>
  <si>
    <t>RdB</t>
  </si>
  <si>
    <t>MvB</t>
  </si>
  <si>
    <t>MK/JD</t>
  </si>
  <si>
    <t>BS/JdA</t>
  </si>
  <si>
    <t>AvdM</t>
  </si>
  <si>
    <t>BE</t>
  </si>
  <si>
    <t>AvdB/JvdB</t>
  </si>
  <si>
    <t>MS</t>
  </si>
  <si>
    <t>TV</t>
  </si>
  <si>
    <t>NM</t>
  </si>
  <si>
    <t>JdA/BS</t>
  </si>
  <si>
    <t>RS</t>
  </si>
  <si>
    <t>Opmerking</t>
  </si>
  <si>
    <t>Uitslag</t>
  </si>
  <si>
    <t>Sponsormiddag</t>
  </si>
  <si>
    <t>Tafels</t>
  </si>
  <si>
    <t>2 Provincien</t>
  </si>
  <si>
    <t>3-banden</t>
  </si>
  <si>
    <t>De Twee Provinciën</t>
  </si>
  <si>
    <t xml:space="preserve">Libre </t>
  </si>
  <si>
    <t>1e kl.</t>
  </si>
  <si>
    <t>2e kl.</t>
  </si>
  <si>
    <t>plaats</t>
  </si>
  <si>
    <t>team</t>
  </si>
  <si>
    <t>GS</t>
  </si>
  <si>
    <t>MP</t>
  </si>
  <si>
    <t>% car</t>
  </si>
  <si>
    <t>Teammoy</t>
  </si>
  <si>
    <t>Eindstand</t>
  </si>
  <si>
    <t>3e kl.</t>
  </si>
  <si>
    <t>Teamoy</t>
  </si>
  <si>
    <t>KNBB Betuwe Veenendaal</t>
  </si>
  <si>
    <t>B1</t>
  </si>
  <si>
    <t>O.&amp; O. Spijk B</t>
  </si>
  <si>
    <t>O.&amp; O. Spijk A</t>
  </si>
  <si>
    <t>O.&amp; O. Spijk 1</t>
  </si>
  <si>
    <t>O.&amp;O. Spijk 2</t>
  </si>
  <si>
    <t>O.&amp;O. Spijk 3</t>
  </si>
  <si>
    <t>O.&amp;O. Spijk 4</t>
  </si>
  <si>
    <t>Finale</t>
  </si>
  <si>
    <t>Voor deze dagen hebben we schrijvers/tellers nodig.</t>
  </si>
  <si>
    <t>Het is al jaren zo dat dit over het algemeen door een relatief klein groepje mensen wordt opgelost.</t>
  </si>
  <si>
    <t>Het verzoek is dan ook of een ieder wil kijken of hij/zij een avondje of halve dag kan assisteren.</t>
  </si>
  <si>
    <t>Niet iedereen zit in die groep, daarom hangen we bovenstaand schema op het prikbord.</t>
  </si>
  <si>
    <t>Ongeveer 1 week voor een te spelen onderdeel komt er nog een reminder via de Pomerans-App.</t>
  </si>
  <si>
    <t>Het zou heel mooi zijn als we wat ruimer in de tellers/schrijvers komen te zitten</t>
  </si>
  <si>
    <t>Voorronden</t>
  </si>
  <si>
    <t>Jannie van den Bos</t>
  </si>
  <si>
    <t>AvdB</t>
  </si>
  <si>
    <t>JvdB</t>
  </si>
  <si>
    <t>Dominique Schellens</t>
  </si>
  <si>
    <t>06-37386394</t>
  </si>
  <si>
    <t>Soms met Sharon</t>
  </si>
  <si>
    <t>Berry Schampaert</t>
  </si>
  <si>
    <t>Samira Pelgrim</t>
  </si>
  <si>
    <t>Kim Mulder</t>
  </si>
  <si>
    <t>06-29763537</t>
  </si>
  <si>
    <t>schampaert@covebo.nl</t>
  </si>
  <si>
    <t>06-23382945</t>
  </si>
  <si>
    <t>ini</t>
  </si>
  <si>
    <t>TdA</t>
  </si>
  <si>
    <t>DJ Kleppe</t>
  </si>
  <si>
    <t>06-46789211</t>
  </si>
  <si>
    <t>PJvG</t>
  </si>
  <si>
    <t>Dirk Abbel</t>
  </si>
  <si>
    <t>Bij thuisspelen</t>
  </si>
  <si>
    <t>06-41163944</t>
  </si>
  <si>
    <t>06-28725070</t>
  </si>
  <si>
    <t>06-46715282</t>
  </si>
  <si>
    <t>06-57598572</t>
  </si>
  <si>
    <t>Maarten Sirag</t>
  </si>
  <si>
    <t>Msir</t>
  </si>
  <si>
    <t>1 x per kwartaal</t>
  </si>
  <si>
    <t>Clubkampioenschap</t>
  </si>
  <si>
    <t>AH?</t>
  </si>
  <si>
    <t>MSi/AH</t>
  </si>
  <si>
    <t>MvB/SP?</t>
  </si>
  <si>
    <t>NR/PJvG</t>
  </si>
  <si>
    <t>BE?</t>
  </si>
  <si>
    <t>06-53898108</t>
  </si>
  <si>
    <t>84.72 %</t>
  </si>
  <si>
    <t>0.890</t>
  </si>
  <si>
    <t>86.24 %</t>
  </si>
  <si>
    <t>Hemelvaartsdag</t>
  </si>
  <si>
    <t>DA niet</t>
  </si>
  <si>
    <t>Finale + Laatste dag open</t>
  </si>
  <si>
    <t>89.1 %</t>
  </si>
  <si>
    <t>90.82 %</t>
  </si>
  <si>
    <t>82.91 %</t>
  </si>
  <si>
    <t>88.38 %</t>
  </si>
  <si>
    <t>86.5 %</t>
  </si>
  <si>
    <t>84.58 %</t>
  </si>
  <si>
    <t>85.05 %</t>
  </si>
  <si>
    <t>85.21 %</t>
  </si>
  <si>
    <t>90.92 %</t>
  </si>
  <si>
    <t>80.73 %</t>
  </si>
  <si>
    <t>79.58 %</t>
  </si>
  <si>
    <t>91.6 %</t>
  </si>
  <si>
    <t>0.958</t>
  </si>
  <si>
    <t>84.28 %</t>
  </si>
  <si>
    <t>86.74 %</t>
  </si>
  <si>
    <t>86.52 %</t>
  </si>
  <si>
    <t>87.98 %</t>
  </si>
  <si>
    <t>0.940</t>
  </si>
  <si>
    <t>85.95 %</t>
  </si>
  <si>
    <t>84.57 %</t>
  </si>
  <si>
    <t>82.88 %</t>
  </si>
  <si>
    <t>85.47 %</t>
  </si>
  <si>
    <t>82.47 %</t>
  </si>
  <si>
    <t>0.985</t>
  </si>
  <si>
    <t>79.56 %</t>
  </si>
  <si>
    <t>0.966</t>
  </si>
  <si>
    <t>84.75 %</t>
  </si>
  <si>
    <t>90.55 %</t>
  </si>
  <si>
    <t>0.948</t>
  </si>
  <si>
    <t>86.43 %</t>
  </si>
  <si>
    <t>0.761</t>
  </si>
  <si>
    <t>86.83 %</t>
  </si>
  <si>
    <t>86.37 %</t>
  </si>
  <si>
    <t>84.79 %</t>
  </si>
  <si>
    <t>0.936</t>
  </si>
  <si>
    <t>85.29 %</t>
  </si>
  <si>
    <t>0.941</t>
  </si>
  <si>
    <t>82.4 %</t>
  </si>
  <si>
    <t>0.904</t>
  </si>
  <si>
    <t>0.942</t>
  </si>
  <si>
    <t>83.23 %</t>
  </si>
  <si>
    <t>0.895</t>
  </si>
  <si>
    <t>80.93 %</t>
  </si>
  <si>
    <t>0.734</t>
  </si>
  <si>
    <t>79.24 %</t>
  </si>
  <si>
    <t>0.708</t>
  </si>
  <si>
    <t>85.63 %</t>
  </si>
  <si>
    <t>0.849</t>
  </si>
  <si>
    <t>90.37 %</t>
  </si>
  <si>
    <t>0.544</t>
  </si>
  <si>
    <t>89.47 %</t>
  </si>
  <si>
    <t>0.438</t>
  </si>
  <si>
    <t>90.79 %</t>
  </si>
  <si>
    <t>0.429</t>
  </si>
  <si>
    <t>85.68 %</t>
  </si>
  <si>
    <t>0.411</t>
  </si>
  <si>
    <t>85.23 %</t>
  </si>
  <si>
    <t>0.384</t>
  </si>
  <si>
    <t>87.64 %</t>
  </si>
  <si>
    <t>0.465</t>
  </si>
  <si>
    <t>86.19 %</t>
  </si>
  <si>
    <t>0.342</t>
  </si>
  <si>
    <t>84.62 %</t>
  </si>
  <si>
    <t>0.366</t>
  </si>
  <si>
    <t>81.46 %</t>
  </si>
  <si>
    <t>0.489</t>
  </si>
  <si>
    <t>91.61 %</t>
  </si>
  <si>
    <t>93.48 %</t>
  </si>
  <si>
    <t>87.75 %</t>
  </si>
  <si>
    <t>86.32 %</t>
  </si>
  <si>
    <t>85.83 %</t>
  </si>
  <si>
    <t>86.84 %</t>
  </si>
  <si>
    <t>84.53 %</t>
  </si>
  <si>
    <t>83.33 %</t>
  </si>
  <si>
    <t>84.55 %</t>
  </si>
  <si>
    <t>79.55 %</t>
  </si>
  <si>
    <t>80.33 %</t>
  </si>
  <si>
    <t>76.01 %</t>
  </si>
  <si>
    <t>93.44 %</t>
  </si>
  <si>
    <t>91.59 %</t>
  </si>
  <si>
    <t>92.34 %</t>
  </si>
  <si>
    <t>88.1 %</t>
  </si>
  <si>
    <t>88.01 %</t>
  </si>
  <si>
    <t>82.78 %</t>
  </si>
  <si>
    <t>86.54 %</t>
  </si>
  <si>
    <t>85.82 %</t>
  </si>
  <si>
    <t>86.88 %</t>
  </si>
  <si>
    <t>81.35 %</t>
  </si>
  <si>
    <t>78.76 %</t>
  </si>
  <si>
    <t>78.36 %</t>
  </si>
  <si>
    <t>Rolin, Jan?</t>
  </si>
  <si>
    <t>Jennes, Arie, Daan?</t>
  </si>
  <si>
    <t>weekend Hemelvaart</t>
  </si>
  <si>
    <t>Pieter Jan, Nick</t>
  </si>
  <si>
    <t>MS/BSc</t>
  </si>
  <si>
    <t>RdB/AvdM</t>
  </si>
  <si>
    <t>Scalune</t>
  </si>
  <si>
    <t>TV/MvG?</t>
  </si>
  <si>
    <t>Spelende-ledenvergadering</t>
  </si>
  <si>
    <t>Deelnemers KNBB PK Persoonlijk Kampioenschap 2026-2027</t>
  </si>
  <si>
    <t>Deelnemers De Twee Provincien PK Persoonlijk Kampioenschap 2026-2027</t>
  </si>
  <si>
    <t>Dennis</t>
  </si>
  <si>
    <t>Jansen</t>
  </si>
  <si>
    <t>Boer, de</t>
  </si>
  <si>
    <t>Rober</t>
  </si>
  <si>
    <t>x</t>
  </si>
  <si>
    <t>Put, van</t>
  </si>
  <si>
    <t>Roumen</t>
  </si>
  <si>
    <t>Roland</t>
  </si>
  <si>
    <t>Rik van der Meijden</t>
  </si>
  <si>
    <t>Rooden, van</t>
  </si>
  <si>
    <t xml:space="preserve">Rooden, van </t>
  </si>
  <si>
    <t>Heus, de</t>
  </si>
  <si>
    <t>Meerveld</t>
  </si>
  <si>
    <t>Nico</t>
  </si>
  <si>
    <t>Zee, van</t>
  </si>
  <si>
    <t>Zomeren, van</t>
  </si>
  <si>
    <t>Gerrit</t>
  </si>
  <si>
    <t>Hengky</t>
  </si>
  <si>
    <t xml:space="preserve">Geffen, van </t>
  </si>
  <si>
    <t>Kuiper, de</t>
  </si>
  <si>
    <t>Verbeek</t>
  </si>
  <si>
    <t>Kailola</t>
  </si>
  <si>
    <t>Chris</t>
  </si>
  <si>
    <t>Albert Heijmering</t>
  </si>
  <si>
    <t>Ton</t>
  </si>
  <si>
    <t>Den Hartog</t>
  </si>
  <si>
    <t>Ab Reynders</t>
  </si>
  <si>
    <t>06-11047745</t>
  </si>
  <si>
    <t>06-14481566</t>
  </si>
  <si>
    <t>06-30513019</t>
  </si>
  <si>
    <t>Piet</t>
  </si>
  <si>
    <t xml:space="preserve">Noord, van </t>
  </si>
  <si>
    <t>v</t>
  </si>
  <si>
    <t>Weert, de</t>
  </si>
  <si>
    <t>Martijn</t>
  </si>
  <si>
    <t>Brongers</t>
  </si>
  <si>
    <t>Jaco</t>
  </si>
  <si>
    <t>Genderen, van</t>
  </si>
  <si>
    <t>PieterJan</t>
  </si>
  <si>
    <t xml:space="preserve">Bert </t>
  </si>
  <si>
    <t>Wil 2e klasse</t>
  </si>
  <si>
    <t>Tel. : 06-22994879</t>
  </si>
  <si>
    <t>2026/2027</t>
  </si>
  <si>
    <t>1e Kerstdag</t>
  </si>
  <si>
    <t>Finale koppeltoernooi?</t>
  </si>
  <si>
    <t>Paaskaarten?</t>
  </si>
  <si>
    <t>dodenherdenking</t>
  </si>
  <si>
    <t>Bevrijdingsdag</t>
  </si>
  <si>
    <t>Jannie van Dijk trofee</t>
  </si>
  <si>
    <t>Finale Clubkampioenschap</t>
  </si>
  <si>
    <t>Laatste dag open?</t>
  </si>
  <si>
    <t>06-30462182</t>
  </si>
  <si>
    <t>Seizoen 2026-2027   De Twee Provincien</t>
  </si>
  <si>
    <t>Reservespelers De Twee Provincien 2026-2027</t>
  </si>
  <si>
    <t>Seizoen 2026-2027  KNBB          Alle thuiswedstrijden op de maandagavond</t>
  </si>
  <si>
    <t>Holten, van</t>
  </si>
  <si>
    <t>ALV????</t>
  </si>
  <si>
    <t>t UyltjeA</t>
  </si>
  <si>
    <t>Scalune A</t>
  </si>
  <si>
    <t>ONA Kedichem B</t>
  </si>
  <si>
    <t>O&amp;O Spijk C</t>
  </si>
  <si>
    <t>De Vluchthaven A</t>
  </si>
  <si>
    <t>KOT Gellicum A</t>
  </si>
  <si>
    <t>O&amp;O Spijk A</t>
  </si>
  <si>
    <t>Benang Radja C</t>
  </si>
  <si>
    <t>Trefpunt Herwijnen B</t>
  </si>
  <si>
    <t>t Uyltje A</t>
  </si>
  <si>
    <t>O&amp;O spijk C</t>
  </si>
  <si>
    <t>Trefpunt Herwijnen 3</t>
  </si>
  <si>
    <t>Trefpunt Herwijnen 2</t>
  </si>
  <si>
    <t>Gewestelijke Finale</t>
  </si>
  <si>
    <t>ONA Kedichem 4</t>
  </si>
  <si>
    <t>O&amp;O Spijk 2</t>
  </si>
  <si>
    <t>Benang Radja B</t>
  </si>
  <si>
    <t>De Midget-Gilde D</t>
  </si>
  <si>
    <t>Trefpunt Herwijnen A</t>
  </si>
  <si>
    <t>Benang Radja 4</t>
  </si>
  <si>
    <t>De Pomerans c</t>
  </si>
  <si>
    <t>3-band B2</t>
  </si>
  <si>
    <t>3-band B3</t>
  </si>
  <si>
    <t>Team Noordeloos</t>
  </si>
  <si>
    <t>Raadhuis Goudriaan</t>
  </si>
  <si>
    <t>Carambole 1 Giessenburg</t>
  </si>
  <si>
    <t>Lekzicht Nieuwpoort Lexm.</t>
  </si>
  <si>
    <t>Team Pek</t>
  </si>
  <si>
    <t>Leerdam Sport</t>
  </si>
  <si>
    <t>A</t>
  </si>
  <si>
    <t>B</t>
  </si>
  <si>
    <t>c</t>
  </si>
  <si>
    <t>Gerrit, Edwin v H,  Dolf</t>
  </si>
  <si>
    <t>Bram, Nico en ???</t>
  </si>
  <si>
    <t>???</t>
  </si>
  <si>
    <t>De Midget-Gilde</t>
  </si>
  <si>
    <t>Finale Midget-Gilde</t>
  </si>
  <si>
    <t>Thomas, Martijn,Daan, Jaco</t>
  </si>
  <si>
    <t>Benang Radja</t>
  </si>
  <si>
    <t>Bert, Jan, ???</t>
  </si>
  <si>
    <t>Benang Radja Finale</t>
  </si>
  <si>
    <t>Peter v Put</t>
  </si>
  <si>
    <t>Gellicum</t>
  </si>
  <si>
    <t>Peter v Rooden</t>
  </si>
  <si>
    <t>De Stoof</t>
  </si>
  <si>
    <t>Herwijnen</t>
  </si>
  <si>
    <t>De Stoof Finale</t>
  </si>
  <si>
    <t>Rhenoy</t>
  </si>
  <si>
    <t>Herwijnen Finale</t>
  </si>
  <si>
    <t>Johan B. en Wim v R.</t>
  </si>
  <si>
    <t>Ruud en ???</t>
  </si>
  <si>
    <t>Rhenoy Finale</t>
  </si>
  <si>
    <t>Dennis, Bert</t>
  </si>
  <si>
    <t>1 tafel finale</t>
  </si>
  <si>
    <t>Paul, Bram</t>
  </si>
  <si>
    <t>Jan en ???</t>
  </si>
  <si>
    <t>De Midget</t>
  </si>
  <si>
    <t>Benang radja</t>
  </si>
  <si>
    <t>Jennes en ???</t>
  </si>
  <si>
    <t>Bisde</t>
  </si>
  <si>
    <t>Midget-Gilde</t>
  </si>
  <si>
    <t>Rober, Johan</t>
  </si>
  <si>
    <t>Midget-Gilde, Finale</t>
  </si>
  <si>
    <t>Johan, Dolf, Gerrit, Bert</t>
  </si>
  <si>
    <t>Bram en ???</t>
  </si>
  <si>
    <t>Bisde finale</t>
  </si>
  <si>
    <t>Thomas, Peter v Put, Ruud</t>
  </si>
  <si>
    <t>Edwin, Nick</t>
  </si>
  <si>
    <t>Piet, Rober</t>
  </si>
  <si>
    <t>Pieter Jan, Peter v Rooden</t>
  </si>
  <si>
    <t>20.01</t>
  </si>
  <si>
    <t>20.02</t>
  </si>
  <si>
    <t>20.03</t>
  </si>
  <si>
    <t>20.04</t>
  </si>
  <si>
    <t>20.05</t>
  </si>
  <si>
    <t>Allemaal omzetten</t>
  </si>
  <si>
    <t>Bekerweek</t>
  </si>
  <si>
    <t>Competitie</t>
  </si>
  <si>
    <t>Klasse code</t>
  </si>
  <si>
    <t>Klasse naam</t>
  </si>
  <si>
    <t>Wedstrijdnummer</t>
  </si>
  <si>
    <t>Speelweek</t>
  </si>
  <si>
    <t>Locatie</t>
  </si>
  <si>
    <t>Plaats</t>
  </si>
  <si>
    <t>Status</t>
  </si>
  <si>
    <t>Seizoen 2026-2027 C1 t/m C4</t>
  </si>
  <si>
    <t>te spelen</t>
  </si>
  <si>
    <t>'t Koetshuis 1</t>
  </si>
  <si>
    <t>'t Koetshuis</t>
  </si>
  <si>
    <t>Tricht</t>
  </si>
  <si>
    <t>B.V. Mike's 1</t>
  </si>
  <si>
    <t>Mike's Snooker &amp; Billiards</t>
  </si>
  <si>
    <t>Veenendaal</t>
  </si>
  <si>
    <t>B.V. Mike's 3</t>
  </si>
  <si>
    <t>Olie B</t>
  </si>
  <si>
    <t>Zoelen</t>
  </si>
  <si>
    <t>Atlantis 1</t>
  </si>
  <si>
    <t>De Witte Zwaan</t>
  </si>
  <si>
    <t>Eck En Wiel</t>
  </si>
  <si>
    <t>Atlantis 3</t>
  </si>
  <si>
    <t>Dorpshuis Ons Tehuis</t>
  </si>
  <si>
    <t>Ijzendoorn</t>
  </si>
  <si>
    <t>Biljartvereniging Carambole</t>
  </si>
  <si>
    <t>Rumpt</t>
  </si>
  <si>
    <t>Biljartschool Paul Versluis</t>
  </si>
  <si>
    <t>Arkel</t>
  </si>
  <si>
    <t>Hertog van Gelre 2</t>
  </si>
  <si>
    <t>Hertog van Gelre 1</t>
  </si>
  <si>
    <t>Biljartschool Scherpenzeel</t>
  </si>
  <si>
    <t>Scherpenzeel</t>
  </si>
  <si>
    <t>Sporthalbar de Biezenwei</t>
  </si>
  <si>
    <t>Opheusden</t>
  </si>
  <si>
    <t>B.V. Mike's 2</t>
  </si>
  <si>
    <t>3e klas</t>
  </si>
  <si>
    <t>PK Libre</t>
  </si>
  <si>
    <t>Bij plaatsing</t>
  </si>
  <si>
    <t>PkL1</t>
  </si>
  <si>
    <t>PkL2</t>
  </si>
  <si>
    <t>PkL3</t>
  </si>
  <si>
    <t>PkLF</t>
  </si>
  <si>
    <t>PK Driebanden</t>
  </si>
  <si>
    <t>PkD1</t>
  </si>
  <si>
    <t>PkD2</t>
  </si>
  <si>
    <t>PkD3</t>
  </si>
  <si>
    <t>PkD4</t>
  </si>
  <si>
    <t>PkDF</t>
  </si>
  <si>
    <t>PkB1</t>
  </si>
  <si>
    <t>PK Bandstoten</t>
  </si>
  <si>
    <t>PkB2</t>
  </si>
  <si>
    <t>PkB3</t>
  </si>
  <si>
    <t>PkB4</t>
  </si>
  <si>
    <t>PkB5</t>
  </si>
  <si>
    <t>PkBF</t>
  </si>
  <si>
    <t>BL1</t>
  </si>
  <si>
    <t>BL2</t>
  </si>
  <si>
    <t>BD2</t>
  </si>
  <si>
    <t>beker Libre</t>
  </si>
  <si>
    <t>Beker Drie</t>
  </si>
  <si>
    <t>Spijk A/Bisde A</t>
  </si>
  <si>
    <t>BD3</t>
  </si>
  <si>
    <t>BD4</t>
  </si>
  <si>
    <t>BDF</t>
  </si>
  <si>
    <t>Bij Plaatsing</t>
  </si>
  <si>
    <t>Midget-Gilde E</t>
  </si>
  <si>
    <t>O&amp;O Spijk B</t>
  </si>
  <si>
    <t>Midget-Gilde A</t>
  </si>
  <si>
    <t>PkLV</t>
  </si>
  <si>
    <t>PkLD</t>
  </si>
  <si>
    <t>Bij plaatsing, Mike's</t>
  </si>
  <si>
    <t>PkBV</t>
  </si>
  <si>
    <t>PkBD</t>
  </si>
  <si>
    <t>Bij Plaatsing, Rumpt</t>
  </si>
  <si>
    <t>Oef</t>
  </si>
  <si>
    <t>oefen</t>
  </si>
  <si>
    <t>2 bond</t>
  </si>
  <si>
    <t>2e klas</t>
  </si>
  <si>
    <t>Gastspeler</t>
  </si>
  <si>
    <t>Altijd</t>
  </si>
  <si>
    <t>Gaat Paul doen</t>
  </si>
  <si>
    <t>JvdB/AvdB</t>
  </si>
  <si>
    <t>Ook feest 2 Prov.</t>
  </si>
  <si>
    <t>Gesloten?</t>
  </si>
  <si>
    <t>Vrijwilligersavond</t>
  </si>
  <si>
    <t>Overdag gesloten</t>
  </si>
  <si>
    <t>Oudjaarsborrel</t>
  </si>
  <si>
    <t>Koppeltoernooi</t>
  </si>
  <si>
    <t>MK/DJK</t>
  </si>
  <si>
    <t>Heinz van Haaren</t>
  </si>
  <si>
    <t>Ik niet</t>
  </si>
  <si>
    <t>Ahijm</t>
  </si>
  <si>
    <t>BSch</t>
  </si>
  <si>
    <t>Bstu</t>
  </si>
  <si>
    <t>Belm</t>
  </si>
  <si>
    <t>Dver</t>
  </si>
  <si>
    <t>Dabb</t>
  </si>
  <si>
    <t>DJKl</t>
  </si>
  <si>
    <t>DSch</t>
  </si>
  <si>
    <t>Ebog</t>
  </si>
  <si>
    <t>Jbro</t>
  </si>
  <si>
    <t>JdKu</t>
  </si>
  <si>
    <t>JvZo</t>
  </si>
  <si>
    <t>JdAd</t>
  </si>
  <si>
    <t>Jbok</t>
  </si>
  <si>
    <t>Jdon</t>
  </si>
  <si>
    <t>Kmul</t>
  </si>
  <si>
    <t>MvGe</t>
  </si>
  <si>
    <t>Mspi</t>
  </si>
  <si>
    <t>Mkle</t>
  </si>
  <si>
    <t>Mbak</t>
  </si>
  <si>
    <t>MvBe</t>
  </si>
  <si>
    <t>Nron</t>
  </si>
  <si>
    <t>Nmee</t>
  </si>
  <si>
    <t>PvBe</t>
  </si>
  <si>
    <t>RdBo</t>
  </si>
  <si>
    <t>Rstu</t>
  </si>
  <si>
    <t>Spel</t>
  </si>
  <si>
    <t>SdAd</t>
  </si>
  <si>
    <t>TdAd</t>
  </si>
  <si>
    <t>Tven</t>
  </si>
  <si>
    <t>SPel/JPel</t>
  </si>
  <si>
    <t>AHijm/MvBe</t>
  </si>
  <si>
    <t>PvGe</t>
  </si>
  <si>
    <t>BElm</t>
  </si>
  <si>
    <t>RStu/TdAd</t>
  </si>
  <si>
    <t>SdAd/Spel</t>
  </si>
  <si>
    <t>SdAd/SPel</t>
  </si>
  <si>
    <t>MBak/DVer?</t>
  </si>
  <si>
    <t>MKle/Jdon</t>
  </si>
  <si>
    <t>MSir</t>
  </si>
  <si>
    <t>DVer/SPel</t>
  </si>
  <si>
    <t>PJvG/NRon</t>
  </si>
  <si>
    <t>MKle/JDon</t>
  </si>
  <si>
    <t>PvGe?</t>
  </si>
  <si>
    <t>BStu/JdAd</t>
  </si>
  <si>
    <t>NMee</t>
  </si>
  <si>
    <t>DVer/MBak</t>
  </si>
  <si>
    <t>MSpi?/EBog</t>
  </si>
  <si>
    <t>JdAd/TdAd</t>
  </si>
  <si>
    <t>PvGe??</t>
  </si>
  <si>
    <t>BStu/RStu</t>
  </si>
  <si>
    <t>NMee/?</t>
  </si>
  <si>
    <t>JdAd/BStu</t>
  </si>
  <si>
    <t>JBok</t>
  </si>
  <si>
    <t>RStu</t>
  </si>
  <si>
    <t>DAbb</t>
  </si>
  <si>
    <t>AvdB/TdAd</t>
  </si>
  <si>
    <t>NMee/MSpi</t>
  </si>
  <si>
    <t>TdAd/RStu</t>
  </si>
  <si>
    <t>Lekzicht Nieuwpoort</t>
  </si>
  <si>
    <t>Seizoen 2026-2027 alle Pk's bij De Pomerans</t>
  </si>
  <si>
    <t>Deze wedstrijden worden er dit seizoen (2026-2027) bij ons gespeeld buiten de reguliere competities.</t>
  </si>
  <si>
    <t>voorronden</t>
  </si>
  <si>
    <t>HFD</t>
  </si>
  <si>
    <t>JBro</t>
  </si>
  <si>
    <t>BSch/KMul</t>
  </si>
  <si>
    <t>21-41 gem. 1,952</t>
  </si>
  <si>
    <t>19-30 gem. 1,579</t>
  </si>
  <si>
    <t>Peter v R, Peter v Put, Ruud</t>
  </si>
  <si>
    <t>Daan, Jaco</t>
  </si>
  <si>
    <t>Thomas, Martijn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</si>
</sst>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"/>
    <numFmt numFmtId="165" formatCode="#,##0.000"/>
    <numFmt numFmtId="166" formatCode="dd/mm/yy;@"/>
    <numFmt numFmtId="167" formatCode="h:mm;@"/>
    <numFmt numFmtId="168" formatCode="dddd\ d\ mmmm"/>
    <numFmt numFmtId="169" formatCode="[$-F800]dddd\,\ mmmm\ dd\,\ yyyy"/>
    <numFmt numFmtId="170" formatCode="d/mm/yy;@"/>
  </numFmts>
  <fonts count="4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0"/>
      <name val="MS Sans Serif"/>
    </font>
    <font>
      <sz val="10"/>
      <name val="Arial"/>
      <family val="2"/>
    </font>
    <font>
      <u/>
      <sz val="10"/>
      <color indexed="12"/>
      <name val="MS Sans Serif"/>
      <family val="2"/>
    </font>
    <font>
      <u/>
      <sz val="10"/>
      <name val="MS Sans Serif"/>
      <family val="2"/>
    </font>
    <font>
      <sz val="10"/>
      <name val="MS Sans Serif"/>
      <family val="2"/>
    </font>
    <font>
      <sz val="11"/>
      <name val="Calibri"/>
      <family val="2"/>
    </font>
    <font>
      <sz val="20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9"/>
      <color rgb="FF000000"/>
      <name val="Verdana"/>
      <family val="2"/>
    </font>
    <font>
      <b/>
      <i/>
      <sz val="11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4"/>
      <color rgb="FF00B050"/>
      <name val="Calibri"/>
      <family val="2"/>
      <scheme val="minor"/>
    </font>
    <font>
      <u/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4"/>
      <name val="Calibri"/>
      <family val="2"/>
      <scheme val="minor"/>
    </font>
    <font>
      <sz val="11"/>
      <color theme="1"/>
      <name val="Aptos Narrow"/>
      <family val="2"/>
    </font>
    <font>
      <sz val="18"/>
      <color rgb="FFFF0000"/>
      <name val="Calibri"/>
      <family val="2"/>
    </font>
    <font>
      <b/>
      <sz val="11"/>
      <color rgb="FFFFFFFF"/>
      <name val="Calibri"/>
      <family val="2"/>
    </font>
    <font>
      <b/>
      <sz val="11"/>
      <color rgb="FFEB680E"/>
      <name val="Calibri"/>
      <family val="2"/>
    </font>
    <font>
      <sz val="11"/>
      <color rgb="FF000000"/>
      <name val="Calibri"/>
      <family val="2"/>
    </font>
    <font>
      <b/>
      <i/>
      <u/>
      <sz val="14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FF0000"/>
      <name val="Calibri"/>
      <family val="2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369F3E"/>
        <bgColor indexed="64"/>
      </patternFill>
    </fill>
    <fill>
      <patternFill patternType="solid">
        <fgColor theme="3" tint="0.79998168889431442"/>
        <bgColor indexed="64"/>
      </patternFill>
    </fill>
  </fills>
  <borders count="5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3" fillId="0" borderId="0"/>
  </cellStyleXfs>
  <cellXfs count="28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righ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left"/>
    </xf>
    <xf numFmtId="164" fontId="1" fillId="3" borderId="10" xfId="0" applyNumberFormat="1" applyFont="1" applyFill="1" applyBorder="1" applyAlignment="1">
      <alignment horizontal="center"/>
    </xf>
    <xf numFmtId="1" fontId="1" fillId="3" borderId="11" xfId="0" applyNumberFormat="1" applyFont="1" applyFill="1" applyBorder="1" applyAlignment="1">
      <alignment horizontal="center"/>
    </xf>
    <xf numFmtId="0" fontId="10" fillId="0" borderId="12" xfId="0" applyFont="1" applyBorder="1" applyAlignment="1">
      <alignment horizontal="left"/>
    </xf>
    <xf numFmtId="164" fontId="0" fillId="0" borderId="1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/>
    <xf numFmtId="0" fontId="12" fillId="0" borderId="12" xfId="1" applyFont="1" applyFill="1" applyBorder="1"/>
    <xf numFmtId="0" fontId="12" fillId="0" borderId="12" xfId="1" applyFont="1" applyBorder="1"/>
    <xf numFmtId="1" fontId="0" fillId="0" borderId="16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12" xfId="0" applyBorder="1" applyAlignment="1">
      <alignment horizontal="center"/>
    </xf>
    <xf numFmtId="0" fontId="0" fillId="0" borderId="2" xfId="0" applyBorder="1"/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3" borderId="10" xfId="0" applyFill="1" applyBorder="1" applyAlignment="1">
      <alignment vertical="center"/>
    </xf>
    <xf numFmtId="164" fontId="0" fillId="3" borderId="10" xfId="0" applyNumberForma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14" fillId="0" borderId="0" xfId="0" applyFont="1"/>
    <xf numFmtId="0" fontId="8" fillId="0" borderId="0" xfId="1"/>
    <xf numFmtId="165" fontId="0" fillId="3" borderId="10" xfId="0" applyNumberForma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0" fontId="0" fillId="3" borderId="10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6" fillId="0" borderId="1" xfId="0" applyFon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2" xfId="0" applyBorder="1" applyAlignment="1">
      <alignment vertical="center"/>
    </xf>
    <xf numFmtId="0" fontId="8" fillId="0" borderId="12" xfId="1" applyBorder="1"/>
    <xf numFmtId="0" fontId="0" fillId="0" borderId="4" xfId="0" applyBorder="1" applyAlignment="1">
      <alignment horizontal="left"/>
    </xf>
    <xf numFmtId="0" fontId="16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7" fillId="0" borderId="12" xfId="1" applyFont="1" applyBorder="1"/>
    <xf numFmtId="0" fontId="15" fillId="0" borderId="1" xfId="0" applyFont="1" applyBorder="1"/>
    <xf numFmtId="0" fontId="6" fillId="0" borderId="1" xfId="0" applyFont="1" applyBorder="1"/>
    <xf numFmtId="0" fontId="6" fillId="0" borderId="0" xfId="0" applyFont="1" applyAlignment="1">
      <alignment horizontal="center"/>
    </xf>
    <xf numFmtId="0" fontId="20" fillId="5" borderId="0" xfId="2" applyFont="1" applyFill="1"/>
    <xf numFmtId="0" fontId="22" fillId="5" borderId="25" xfId="3" applyNumberFormat="1" applyFont="1" applyFill="1" applyBorder="1" applyAlignment="1" applyProtection="1"/>
    <xf numFmtId="0" fontId="20" fillId="5" borderId="25" xfId="4" applyFont="1" applyFill="1" applyBorder="1"/>
    <xf numFmtId="166" fontId="20" fillId="5" borderId="25" xfId="4" applyNumberFormat="1" applyFont="1" applyFill="1" applyBorder="1" applyAlignment="1">
      <alignment horizontal="left"/>
    </xf>
    <xf numFmtId="0" fontId="20" fillId="6" borderId="25" xfId="2" applyFont="1" applyFill="1" applyBorder="1"/>
    <xf numFmtId="0" fontId="20" fillId="7" borderId="25" xfId="2" applyFont="1" applyFill="1" applyBorder="1"/>
    <xf numFmtId="0" fontId="20" fillId="5" borderId="25" xfId="2" applyFont="1" applyFill="1" applyBorder="1"/>
    <xf numFmtId="0" fontId="21" fillId="5" borderId="25" xfId="3" applyNumberFormat="1" applyFill="1" applyBorder="1" applyAlignment="1" applyProtection="1"/>
    <xf numFmtId="0" fontId="22" fillId="5" borderId="25" xfId="3" applyFont="1" applyFill="1" applyBorder="1" applyAlignment="1" applyProtection="1"/>
    <xf numFmtId="0" fontId="21" fillId="5" borderId="25" xfId="3" applyFill="1" applyBorder="1" applyAlignment="1" applyProtection="1"/>
    <xf numFmtId="2" fontId="20" fillId="7" borderId="25" xfId="2" applyNumberFormat="1" applyFont="1" applyFill="1" applyBorder="1"/>
    <xf numFmtId="2" fontId="20" fillId="6" borderId="25" xfId="2" applyNumberFormat="1" applyFont="1" applyFill="1" applyBorder="1"/>
    <xf numFmtId="166" fontId="20" fillId="5" borderId="25" xfId="4" quotePrefix="1" applyNumberFormat="1" applyFont="1" applyFill="1" applyBorder="1" applyAlignment="1">
      <alignment horizontal="left"/>
    </xf>
    <xf numFmtId="4" fontId="20" fillId="6" borderId="25" xfId="2" applyNumberFormat="1" applyFont="1" applyFill="1" applyBorder="1"/>
    <xf numFmtId="0" fontId="20" fillId="5" borderId="0" xfId="3" applyFont="1" applyFill="1" applyAlignment="1" applyProtection="1"/>
    <xf numFmtId="0" fontId="20" fillId="5" borderId="0" xfId="4" applyFont="1" applyFill="1"/>
    <xf numFmtId="0" fontId="22" fillId="5" borderId="0" xfId="3" applyNumberFormat="1" applyFont="1" applyFill="1" applyBorder="1" applyAlignment="1" applyProtection="1"/>
    <xf numFmtId="0" fontId="24" fillId="5" borderId="25" xfId="2" applyFont="1" applyFill="1" applyBorder="1"/>
    <xf numFmtId="167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0" fontId="0" fillId="0" borderId="26" xfId="0" applyBorder="1" applyAlignment="1">
      <alignment horizontal="center"/>
    </xf>
    <xf numFmtId="0" fontId="0" fillId="0" borderId="17" xfId="0" applyBorder="1" applyAlignment="1">
      <alignment horizontal="center"/>
    </xf>
    <xf numFmtId="167" fontId="0" fillId="0" borderId="17" xfId="0" applyNumberFormat="1" applyBorder="1" applyAlignment="1">
      <alignment horizontal="center"/>
    </xf>
    <xf numFmtId="168" fontId="0" fillId="0" borderId="27" xfId="0" applyNumberFormat="1" applyBorder="1" applyAlignment="1">
      <alignment horizontal="center"/>
    </xf>
    <xf numFmtId="0" fontId="0" fillId="0" borderId="28" xfId="0" applyBorder="1" applyAlignment="1">
      <alignment horizont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167" fontId="9" fillId="0" borderId="30" xfId="0" applyNumberFormat="1" applyFont="1" applyBorder="1" applyAlignment="1">
      <alignment horizontal="center" vertical="center"/>
    </xf>
    <xf numFmtId="168" fontId="9" fillId="0" borderId="30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25" fillId="0" borderId="30" xfId="0" applyFont="1" applyBorder="1" applyAlignment="1">
      <alignment horizontal="center" vertical="center"/>
    </xf>
    <xf numFmtId="0" fontId="26" fillId="0" borderId="0" xfId="0" applyFont="1"/>
    <xf numFmtId="0" fontId="6" fillId="0" borderId="0" xfId="2" applyFont="1" applyProtection="1">
      <protection hidden="1"/>
    </xf>
    <xf numFmtId="0" fontId="0" fillId="0" borderId="0" xfId="0" applyProtection="1">
      <protection hidden="1"/>
    </xf>
    <xf numFmtId="0" fontId="6" fillId="0" borderId="0" xfId="1" applyFont="1" applyFill="1" applyProtection="1">
      <protection hidden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28" fillId="0" borderId="12" xfId="0" applyFont="1" applyBorder="1" applyAlignment="1">
      <alignment horizontal="left"/>
    </xf>
    <xf numFmtId="0" fontId="29" fillId="0" borderId="19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0" fillId="0" borderId="7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/>
    <xf numFmtId="0" fontId="30" fillId="0" borderId="29" xfId="0" applyFont="1" applyBorder="1" applyAlignment="1">
      <alignment horizontal="center" vertical="center"/>
    </xf>
    <xf numFmtId="0" fontId="31" fillId="0" borderId="34" xfId="0" applyFont="1" applyBorder="1" applyAlignment="1">
      <alignment horizontal="center"/>
    </xf>
    <xf numFmtId="0" fontId="31" fillId="0" borderId="35" xfId="0" applyFont="1" applyBorder="1" applyAlignment="1">
      <alignment horizontal="center"/>
    </xf>
    <xf numFmtId="0" fontId="31" fillId="0" borderId="36" xfId="0" applyFont="1" applyBorder="1" applyAlignment="1">
      <alignment horizontal="center"/>
    </xf>
    <xf numFmtId="0" fontId="15" fillId="0" borderId="2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9" fillId="0" borderId="2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20" fontId="0" fillId="0" borderId="0" xfId="0" applyNumberFormat="1" applyAlignment="1">
      <alignment horizontal="center"/>
    </xf>
    <xf numFmtId="0" fontId="27" fillId="8" borderId="31" xfId="0" applyFont="1" applyFill="1" applyBorder="1" applyAlignment="1">
      <alignment horizontal="center" vertical="center" wrapText="1"/>
    </xf>
    <xf numFmtId="0" fontId="27" fillId="7" borderId="31" xfId="0" applyFont="1" applyFill="1" applyBorder="1" applyAlignment="1">
      <alignment horizontal="center" vertical="center" wrapText="1"/>
    </xf>
    <xf numFmtId="0" fontId="27" fillId="11" borderId="31" xfId="0" applyFont="1" applyFill="1" applyBorder="1" applyAlignment="1">
      <alignment horizontal="center" vertical="center" wrapText="1"/>
    </xf>
    <xf numFmtId="0" fontId="0" fillId="10" borderId="0" xfId="0" applyFill="1" applyAlignment="1">
      <alignment horizontal="center"/>
    </xf>
    <xf numFmtId="169" fontId="0" fillId="0" borderId="0" xfId="0" applyNumberFormat="1"/>
    <xf numFmtId="0" fontId="35" fillId="0" borderId="0" xfId="0" applyFont="1" applyAlignment="1">
      <alignment horizontal="center"/>
    </xf>
    <xf numFmtId="0" fontId="27" fillId="8" borderId="0" xfId="0" applyFont="1" applyFill="1" applyAlignment="1">
      <alignment horizontal="center" vertical="center" wrapText="1"/>
    </xf>
    <xf numFmtId="0" fontId="0" fillId="10" borderId="31" xfId="0" applyFill="1" applyBorder="1" applyAlignment="1">
      <alignment horizontal="center"/>
    </xf>
    <xf numFmtId="0" fontId="27" fillId="7" borderId="0" xfId="0" applyFont="1" applyFill="1" applyAlignment="1">
      <alignment horizontal="center" vertical="center" wrapText="1"/>
    </xf>
    <xf numFmtId="0" fontId="27" fillId="11" borderId="0" xfId="0" applyFont="1" applyFill="1" applyAlignment="1">
      <alignment horizontal="center" vertical="center" wrapText="1"/>
    </xf>
    <xf numFmtId="169" fontId="0" fillId="0" borderId="0" xfId="0" applyNumberFormat="1" applyAlignment="1">
      <alignment horizontal="center"/>
    </xf>
    <xf numFmtId="0" fontId="0" fillId="0" borderId="37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" xfId="0" applyBorder="1" applyAlignment="1">
      <alignment horizontal="center"/>
    </xf>
    <xf numFmtId="0" fontId="20" fillId="5" borderId="13" xfId="4" applyFont="1" applyFill="1" applyBorder="1" applyAlignment="1">
      <alignment horizontal="center"/>
    </xf>
    <xf numFmtId="0" fontId="32" fillId="0" borderId="29" xfId="0" applyFont="1" applyBorder="1" applyAlignment="1">
      <alignment horizontal="center" vertical="center"/>
    </xf>
    <xf numFmtId="0" fontId="31" fillId="0" borderId="38" xfId="0" applyFont="1" applyBorder="1" applyAlignment="1">
      <alignment horizontal="center"/>
    </xf>
    <xf numFmtId="0" fontId="13" fillId="0" borderId="2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18" fillId="0" borderId="39" xfId="0" applyFont="1" applyBorder="1" applyAlignment="1">
      <alignment horizontal="left" vertical="center"/>
    </xf>
    <xf numFmtId="0" fontId="18" fillId="0" borderId="40" xfId="0" applyFont="1" applyBorder="1"/>
    <xf numFmtId="0" fontId="18" fillId="0" borderId="40" xfId="0" applyFont="1" applyBorder="1" applyAlignment="1">
      <alignment horizontal="right" vertical="center"/>
    </xf>
    <xf numFmtId="0" fontId="37" fillId="0" borderId="42" xfId="0" applyFont="1" applyBorder="1" applyAlignment="1">
      <alignment horizontal="center" vertical="center"/>
    </xf>
    <xf numFmtId="0" fontId="38" fillId="12" borderId="43" xfId="0" applyFont="1" applyFill="1" applyBorder="1" applyAlignment="1">
      <alignment horizontal="left" vertical="center" wrapText="1"/>
    </xf>
    <xf numFmtId="0" fontId="38" fillId="12" borderId="24" xfId="0" applyFont="1" applyFill="1" applyBorder="1" applyAlignment="1">
      <alignment horizontal="left" vertical="center" wrapText="1"/>
    </xf>
    <xf numFmtId="0" fontId="38" fillId="12" borderId="35" xfId="0" applyFont="1" applyFill="1" applyBorder="1" applyAlignment="1">
      <alignment horizontal="left" vertical="center" wrapText="1"/>
    </xf>
    <xf numFmtId="0" fontId="18" fillId="0" borderId="0" xfId="0" applyFont="1"/>
    <xf numFmtId="0" fontId="39" fillId="9" borderId="44" xfId="0" applyFont="1" applyFill="1" applyBorder="1" applyAlignment="1">
      <alignment horizontal="center" vertical="center" wrapText="1"/>
    </xf>
    <xf numFmtId="0" fontId="18" fillId="0" borderId="45" xfId="0" applyFont="1" applyBorder="1"/>
    <xf numFmtId="0" fontId="40" fillId="9" borderId="45" xfId="0" applyFont="1" applyFill="1" applyBorder="1" applyAlignment="1">
      <alignment horizontal="center" vertical="center" wrapText="1"/>
    </xf>
    <xf numFmtId="3" fontId="40" fillId="9" borderId="38" xfId="0" applyNumberFormat="1" applyFont="1" applyFill="1" applyBorder="1" applyAlignment="1">
      <alignment horizontal="center" vertical="center" wrapText="1"/>
    </xf>
    <xf numFmtId="0" fontId="18" fillId="9" borderId="45" xfId="0" applyFont="1" applyFill="1" applyBorder="1" applyAlignment="1">
      <alignment horizontal="center" vertical="center" wrapText="1"/>
    </xf>
    <xf numFmtId="3" fontId="18" fillId="9" borderId="38" xfId="0" applyNumberFormat="1" applyFont="1" applyFill="1" applyBorder="1" applyAlignment="1">
      <alignment horizontal="center" vertical="center" wrapText="1"/>
    </xf>
    <xf numFmtId="0" fontId="39" fillId="9" borderId="43" xfId="0" applyFont="1" applyFill="1" applyBorder="1" applyAlignment="1">
      <alignment horizontal="center" vertical="center" wrapText="1"/>
    </xf>
    <xf numFmtId="0" fontId="18" fillId="0" borderId="24" xfId="0" applyFont="1" applyBorder="1"/>
    <xf numFmtId="0" fontId="40" fillId="9" borderId="24" xfId="0" applyFont="1" applyFill="1" applyBorder="1" applyAlignment="1">
      <alignment horizontal="center" vertical="center" wrapText="1"/>
    </xf>
    <xf numFmtId="3" fontId="40" fillId="9" borderId="35" xfId="0" applyNumberFormat="1" applyFont="1" applyFill="1" applyBorder="1" applyAlignment="1">
      <alignment horizontal="center" vertical="center" wrapText="1"/>
    </xf>
    <xf numFmtId="0" fontId="18" fillId="9" borderId="24" xfId="0" applyFont="1" applyFill="1" applyBorder="1" applyAlignment="1">
      <alignment horizontal="center" vertical="center" wrapText="1"/>
    </xf>
    <xf numFmtId="3" fontId="18" fillId="9" borderId="35" xfId="0" applyNumberFormat="1" applyFont="1" applyFill="1" applyBorder="1" applyAlignment="1">
      <alignment horizontal="center" vertical="center" wrapText="1"/>
    </xf>
    <xf numFmtId="0" fontId="40" fillId="9" borderId="43" xfId="0" applyFont="1" applyFill="1" applyBorder="1" applyAlignment="1">
      <alignment horizontal="center" vertical="center" wrapText="1"/>
    </xf>
    <xf numFmtId="0" fontId="18" fillId="9" borderId="43" xfId="0" applyFont="1" applyFill="1" applyBorder="1" applyAlignment="1">
      <alignment horizontal="center" vertical="center" wrapText="1"/>
    </xf>
    <xf numFmtId="0" fontId="18" fillId="9" borderId="46" xfId="0" applyFont="1" applyFill="1" applyBorder="1" applyAlignment="1">
      <alignment horizontal="center" vertical="center" wrapText="1"/>
    </xf>
    <xf numFmtId="0" fontId="41" fillId="9" borderId="24" xfId="1" applyNumberFormat="1" applyFont="1" applyFill="1" applyBorder="1" applyAlignment="1">
      <alignment vertical="center" wrapText="1"/>
    </xf>
    <xf numFmtId="0" fontId="18" fillId="9" borderId="47" xfId="0" applyFont="1" applyFill="1" applyBorder="1" applyAlignment="1">
      <alignment horizontal="center" vertical="center" wrapText="1"/>
    </xf>
    <xf numFmtId="3" fontId="18" fillId="9" borderId="48" xfId="0" applyNumberFormat="1" applyFont="1" applyFill="1" applyBorder="1" applyAlignment="1">
      <alignment horizontal="center" vertical="center" wrapText="1"/>
    </xf>
    <xf numFmtId="0" fontId="18" fillId="0" borderId="47" xfId="0" applyFont="1" applyBorder="1"/>
    <xf numFmtId="0" fontId="18" fillId="9" borderId="45" xfId="1" applyFont="1" applyFill="1" applyBorder="1" applyAlignment="1">
      <alignment vertical="center" wrapText="1"/>
    </xf>
    <xf numFmtId="0" fontId="40" fillId="9" borderId="38" xfId="0" applyFont="1" applyFill="1" applyBorder="1" applyAlignment="1">
      <alignment horizontal="center" vertical="center" wrapText="1"/>
    </xf>
    <xf numFmtId="0" fontId="18" fillId="9" borderId="24" xfId="1" applyFont="1" applyFill="1" applyBorder="1" applyAlignment="1">
      <alignment vertical="center" wrapText="1"/>
    </xf>
    <xf numFmtId="0" fontId="40" fillId="9" borderId="35" xfId="0" applyFont="1" applyFill="1" applyBorder="1" applyAlignment="1">
      <alignment horizontal="center" vertical="center" wrapText="1"/>
    </xf>
    <xf numFmtId="9" fontId="18" fillId="9" borderId="24" xfId="0" applyNumberFormat="1" applyFont="1" applyFill="1" applyBorder="1" applyAlignment="1">
      <alignment horizontal="center" vertical="center" wrapText="1"/>
    </xf>
    <xf numFmtId="0" fontId="42" fillId="9" borderId="24" xfId="1" applyFont="1" applyFill="1" applyBorder="1" applyAlignment="1">
      <alignment vertical="center" wrapText="1"/>
    </xf>
    <xf numFmtId="0" fontId="18" fillId="9" borderId="35" xfId="0" applyFont="1" applyFill="1" applyBorder="1" applyAlignment="1">
      <alignment horizontal="center" vertical="center" wrapText="1"/>
    </xf>
    <xf numFmtId="0" fontId="18" fillId="9" borderId="27" xfId="0" applyFont="1" applyFill="1" applyBorder="1" applyAlignment="1">
      <alignment horizontal="center" vertical="center" wrapText="1"/>
    </xf>
    <xf numFmtId="0" fontId="18" fillId="9" borderId="17" xfId="0" applyFont="1" applyFill="1" applyBorder="1" applyAlignment="1">
      <alignment horizontal="center" vertical="center" wrapText="1"/>
    </xf>
    <xf numFmtId="0" fontId="18" fillId="9" borderId="26" xfId="0" applyFont="1" applyFill="1" applyBorder="1" applyAlignment="1">
      <alignment horizontal="center" vertical="center" wrapText="1"/>
    </xf>
    <xf numFmtId="0" fontId="40" fillId="9" borderId="46" xfId="0" applyFont="1" applyFill="1" applyBorder="1" applyAlignment="1">
      <alignment horizontal="center" vertical="center" wrapText="1"/>
    </xf>
    <xf numFmtId="0" fontId="40" fillId="9" borderId="47" xfId="0" applyFont="1" applyFill="1" applyBorder="1" applyAlignment="1">
      <alignment horizontal="center" vertical="center" wrapText="1"/>
    </xf>
    <xf numFmtId="3" fontId="40" fillId="9" borderId="48" xfId="0" applyNumberFormat="1" applyFont="1" applyFill="1" applyBorder="1" applyAlignment="1">
      <alignment horizontal="center" vertical="center" wrapText="1"/>
    </xf>
    <xf numFmtId="0" fontId="43" fillId="9" borderId="43" xfId="0" applyFont="1" applyFill="1" applyBorder="1" applyAlignment="1">
      <alignment horizontal="center" vertical="center" wrapText="1"/>
    </xf>
    <xf numFmtId="0" fontId="0" fillId="9" borderId="24" xfId="1" applyFont="1" applyFill="1" applyBorder="1" applyAlignment="1">
      <alignment vertical="center" wrapText="1"/>
    </xf>
    <xf numFmtId="0" fontId="42" fillId="9" borderId="47" xfId="1" applyFont="1" applyFill="1" applyBorder="1" applyAlignment="1">
      <alignment vertical="center" wrapText="1"/>
    </xf>
    <xf numFmtId="0" fontId="0" fillId="9" borderId="23" xfId="0" applyFill="1" applyBorder="1" applyAlignment="1">
      <alignment horizontal="center" vertical="center" wrapText="1"/>
    </xf>
    <xf numFmtId="0" fontId="0" fillId="9" borderId="45" xfId="1" applyFont="1" applyFill="1" applyBorder="1" applyAlignment="1">
      <alignment vertical="center" wrapText="1"/>
    </xf>
    <xf numFmtId="0" fontId="0" fillId="9" borderId="45" xfId="0" applyFill="1" applyBorder="1" applyAlignment="1">
      <alignment horizontal="center" vertical="center" wrapText="1"/>
    </xf>
    <xf numFmtId="3" fontId="0" fillId="9" borderId="38" xfId="0" applyNumberFormat="1" applyFill="1" applyBorder="1" applyAlignment="1">
      <alignment horizontal="center" vertical="center" wrapText="1"/>
    </xf>
    <xf numFmtId="0" fontId="42" fillId="9" borderId="45" xfId="1" applyFont="1" applyFill="1" applyBorder="1" applyAlignment="1">
      <alignment vertical="center" wrapText="1"/>
    </xf>
    <xf numFmtId="0" fontId="0" fillId="9" borderId="3" xfId="0" applyFill="1" applyBorder="1" applyAlignment="1">
      <alignment horizontal="center" vertical="center" wrapText="1"/>
    </xf>
    <xf numFmtId="0" fontId="0" fillId="9" borderId="24" xfId="0" applyFill="1" applyBorder="1" applyAlignment="1">
      <alignment horizontal="center" vertical="center" wrapText="1"/>
    </xf>
    <xf numFmtId="3" fontId="0" fillId="9" borderId="35" xfId="0" applyNumberFormat="1" applyFill="1" applyBorder="1" applyAlignment="1">
      <alignment horizontal="center" vertical="center" wrapText="1"/>
    </xf>
    <xf numFmtId="9" fontId="0" fillId="9" borderId="24" xfId="0" applyNumberFormat="1" applyFill="1" applyBorder="1" applyAlignment="1">
      <alignment horizontal="center" vertical="center" wrapText="1"/>
    </xf>
    <xf numFmtId="0" fontId="40" fillId="9" borderId="3" xfId="0" applyFont="1" applyFill="1" applyBorder="1" applyAlignment="1">
      <alignment horizontal="center" vertical="center" wrapText="1"/>
    </xf>
    <xf numFmtId="0" fontId="18" fillId="0" borderId="17" xfId="0" applyFont="1" applyBorder="1"/>
    <xf numFmtId="9" fontId="40" fillId="9" borderId="24" xfId="0" applyNumberFormat="1" applyFont="1" applyFill="1" applyBorder="1" applyAlignment="1">
      <alignment horizontal="center" vertical="center" wrapText="1"/>
    </xf>
    <xf numFmtId="0" fontId="0" fillId="9" borderId="47" xfId="1" applyFont="1" applyFill="1" applyBorder="1" applyAlignment="1">
      <alignment vertical="center" wrapText="1"/>
    </xf>
    <xf numFmtId="9" fontId="40" fillId="9" borderId="45" xfId="0" applyNumberFormat="1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/>
    </xf>
    <xf numFmtId="0" fontId="0" fillId="0" borderId="0" xfId="0" applyAlignment="1" applyProtection="1">
      <alignment horizontal="center"/>
      <protection hidden="1"/>
    </xf>
    <xf numFmtId="0" fontId="15" fillId="0" borderId="0" xfId="0" applyFont="1" applyProtection="1">
      <protection hidden="1"/>
    </xf>
    <xf numFmtId="0" fontId="15" fillId="0" borderId="0" xfId="0" applyFont="1" applyAlignment="1" applyProtection="1">
      <alignment horizontal="center"/>
      <protection hidden="1"/>
    </xf>
    <xf numFmtId="0" fontId="15" fillId="0" borderId="0" xfId="2" applyFont="1" applyProtection="1">
      <protection hidden="1"/>
    </xf>
    <xf numFmtId="0" fontId="0" fillId="13" borderId="32" xfId="0" applyFill="1" applyBorder="1" applyAlignment="1" applyProtection="1">
      <alignment horizontal="center"/>
      <protection hidden="1"/>
    </xf>
    <xf numFmtId="0" fontId="6" fillId="13" borderId="32" xfId="4" applyFont="1" applyFill="1" applyBorder="1" applyAlignment="1" applyProtection="1">
      <alignment horizontal="center"/>
      <protection hidden="1"/>
    </xf>
    <xf numFmtId="0" fontId="6" fillId="13" borderId="28" xfId="4" applyFont="1" applyFill="1" applyBorder="1" applyAlignment="1" applyProtection="1">
      <alignment horizontal="center"/>
      <protection hidden="1"/>
    </xf>
    <xf numFmtId="0" fontId="30" fillId="0" borderId="0" xfId="0" applyFont="1" applyAlignment="1">
      <alignment horizontal="center"/>
    </xf>
    <xf numFmtId="0" fontId="6" fillId="0" borderId="0" xfId="0" applyFont="1" applyProtection="1">
      <protection hidden="1"/>
    </xf>
    <xf numFmtId="0" fontId="6" fillId="0" borderId="0" xfId="0" applyFont="1" applyAlignment="1" applyProtection="1">
      <alignment horizontal="center"/>
      <protection hidden="1"/>
    </xf>
    <xf numFmtId="0" fontId="0" fillId="0" borderId="5" xfId="0" applyBorder="1"/>
    <xf numFmtId="0" fontId="29" fillId="0" borderId="0" xfId="0" applyFont="1" applyAlignment="1">
      <alignment horizontal="center" vertical="center"/>
    </xf>
    <xf numFmtId="0" fontId="0" fillId="0" borderId="37" xfId="0" applyBorder="1"/>
    <xf numFmtId="0" fontId="6" fillId="0" borderId="5" xfId="0" applyFont="1" applyBorder="1" applyAlignment="1">
      <alignment horizontal="center"/>
    </xf>
    <xf numFmtId="0" fontId="0" fillId="0" borderId="28" xfId="0" quotePrefix="1" applyBorder="1" applyAlignment="1">
      <alignment horizontal="center"/>
    </xf>
    <xf numFmtId="0" fontId="0" fillId="0" borderId="0" xfId="0" quotePrefix="1" applyAlignment="1">
      <alignment horizontal="center"/>
    </xf>
    <xf numFmtId="0" fontId="2" fillId="0" borderId="40" xfId="0" applyFont="1" applyBorder="1" applyAlignment="1">
      <alignment horizontal="center" vertical="center"/>
    </xf>
    <xf numFmtId="168" fontId="0" fillId="7" borderId="0" xfId="0" applyNumberFormat="1" applyFill="1" applyAlignment="1">
      <alignment horizontal="center"/>
    </xf>
    <xf numFmtId="0" fontId="29" fillId="0" borderId="30" xfId="0" applyFont="1" applyBorder="1" applyAlignment="1">
      <alignment horizontal="center" vertical="center"/>
    </xf>
    <xf numFmtId="20" fontId="0" fillId="0" borderId="0" xfId="0" applyNumberFormat="1"/>
    <xf numFmtId="169" fontId="0" fillId="0" borderId="0" xfId="0" applyNumberForma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169" fontId="0" fillId="6" borderId="0" xfId="0" applyNumberFormat="1" applyFill="1" applyAlignment="1">
      <alignment horizontal="center" vertical="center"/>
    </xf>
    <xf numFmtId="0" fontId="15" fillId="0" borderId="0" xfId="0" applyFont="1"/>
    <xf numFmtId="0" fontId="0" fillId="0" borderId="28" xfId="0" applyBorder="1"/>
    <xf numFmtId="0" fontId="6" fillId="0" borderId="0" xfId="0" applyFont="1" applyAlignment="1">
      <alignment horizontal="center" vertical="center"/>
    </xf>
    <xf numFmtId="169" fontId="6" fillId="0" borderId="0" xfId="0" applyNumberFormat="1" applyFont="1" applyAlignment="1">
      <alignment horizontal="center" vertical="center"/>
    </xf>
    <xf numFmtId="0" fontId="15" fillId="0" borderId="28" xfId="0" applyFont="1" applyBorder="1" applyAlignment="1">
      <alignment horizontal="center"/>
    </xf>
    <xf numFmtId="0" fontId="45" fillId="0" borderId="0" xfId="0" applyFont="1" applyAlignment="1">
      <alignment horizontal="center"/>
    </xf>
    <xf numFmtId="0" fontId="5" fillId="0" borderId="30" xfId="0" applyFont="1" applyFill="1" applyBorder="1" applyAlignment="1">
      <alignment horizontal="center" vertical="center"/>
    </xf>
    <xf numFmtId="167" fontId="9" fillId="0" borderId="30" xfId="0" applyNumberFormat="1" applyFont="1" applyFill="1" applyBorder="1" applyAlignment="1">
      <alignment horizontal="center" vertical="center"/>
    </xf>
    <xf numFmtId="167" fontId="0" fillId="0" borderId="0" xfId="0" applyNumberFormat="1" applyFill="1" applyAlignment="1">
      <alignment horizontal="center"/>
    </xf>
    <xf numFmtId="167" fontId="0" fillId="0" borderId="17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40" xfId="0" applyBorder="1" applyAlignment="1">
      <alignment horizontal="center"/>
    </xf>
    <xf numFmtId="49" fontId="5" fillId="0" borderId="30" xfId="0" applyNumberFormat="1" applyFont="1" applyBorder="1" applyAlignment="1">
      <alignment horizontal="center" vertical="center"/>
    </xf>
    <xf numFmtId="49" fontId="9" fillId="0" borderId="3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7" borderId="0" xfId="0" applyNumberFormat="1" applyFill="1" applyAlignment="1">
      <alignment horizontal="center"/>
    </xf>
    <xf numFmtId="49" fontId="0" fillId="0" borderId="0" xfId="0" applyNumberFormat="1" applyFill="1" applyAlignment="1">
      <alignment horizontal="center"/>
    </xf>
    <xf numFmtId="49" fontId="0" fillId="0" borderId="17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46" fillId="0" borderId="0" xfId="1" applyFont="1"/>
    <xf numFmtId="166" fontId="18" fillId="0" borderId="41" xfId="0" applyNumberFormat="1" applyFont="1" applyBorder="1" applyAlignment="1">
      <alignment horizontal="center" vertical="center"/>
    </xf>
    <xf numFmtId="170" fontId="18" fillId="0" borderId="40" xfId="0" applyNumberFormat="1" applyFont="1" applyBorder="1" applyAlignment="1">
      <alignment horizontal="center" vertical="center"/>
    </xf>
    <xf numFmtId="0" fontId="40" fillId="0" borderId="49" xfId="0" applyFont="1" applyBorder="1"/>
    <xf numFmtId="0" fontId="40" fillId="0" borderId="47" xfId="0" applyFont="1" applyBorder="1"/>
    <xf numFmtId="0" fontId="40" fillId="0" borderId="48" xfId="0" applyFont="1" applyBorder="1"/>
    <xf numFmtId="0" fontId="40" fillId="0" borderId="46" xfId="0" applyFont="1" applyBorder="1"/>
    <xf numFmtId="16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9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16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9" fontId="25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165" fontId="0" fillId="0" borderId="14" xfId="0" applyNumberFormat="1" applyBorder="1" applyAlignment="1">
      <alignment horizontal="right"/>
    </xf>
    <xf numFmtId="165" fontId="0" fillId="0" borderId="15" xfId="0" applyNumberFormat="1" applyBorder="1" applyAlignment="1">
      <alignment horizontal="right"/>
    </xf>
    <xf numFmtId="0" fontId="9" fillId="4" borderId="6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</cellXfs>
  <cellStyles count="5">
    <cellStyle name="Hyperlink" xfId="1" builtinId="8"/>
    <cellStyle name="Hyperlink 2" xfId="3" xr:uid="{369C3F88-9BE3-49F1-A7EE-51EEDE859702}"/>
    <cellStyle name="Standaard" xfId="0" builtinId="0"/>
    <cellStyle name="Standaard 2" xfId="2" xr:uid="{875FE45F-0D65-4378-B152-AE4F92169F33}"/>
    <cellStyle name="Standaard_Blad1" xfId="4" xr:uid="{9A864E06-A6ED-4FF8-B3DC-A6FDB4938461}"/>
  </cellStyles>
  <dxfs count="22">
    <dxf>
      <font>
        <b/>
        <i val="0"/>
        <strike val="0"/>
        <color rgb="FFFF0000"/>
      </font>
    </dxf>
    <dxf>
      <font>
        <b/>
        <i val="0"/>
        <strike val="0"/>
        <color theme="4"/>
      </font>
    </dxf>
    <dxf>
      <font>
        <strike val="0"/>
        <color rgb="FF00B050"/>
      </font>
    </dxf>
    <dxf>
      <font>
        <b/>
        <i/>
        <strike val="0"/>
      </font>
    </dxf>
    <dxf>
      <font>
        <b/>
        <i val="0"/>
        <strike val="0"/>
        <color rgb="FFFF0000"/>
      </font>
    </dxf>
    <dxf>
      <font>
        <b/>
        <i val="0"/>
        <strike val="0"/>
        <color theme="4"/>
      </font>
    </dxf>
    <dxf>
      <font>
        <b/>
        <i val="0"/>
        <color rgb="FF7030A0"/>
      </font>
    </dxf>
    <dxf>
      <font>
        <color rgb="FFFF0000"/>
      </font>
    </dxf>
    <dxf>
      <font>
        <b/>
        <i val="0"/>
        <strike val="0"/>
        <color rgb="FFFF0000"/>
      </font>
    </dxf>
    <dxf>
      <font>
        <strike val="0"/>
        <color rgb="FF00B050"/>
      </font>
    </dxf>
    <dxf>
      <font>
        <b/>
        <i/>
        <strike val="0"/>
      </font>
    </dxf>
    <dxf>
      <font>
        <b/>
        <i val="0"/>
        <strike val="0"/>
        <color theme="4"/>
      </font>
    </dxf>
    <dxf>
      <font>
        <b/>
        <i val="0"/>
        <color rgb="FF7030A0"/>
      </font>
    </dxf>
    <dxf>
      <font>
        <color rgb="FFFF0000"/>
      </font>
    </dxf>
    <dxf>
      <font>
        <b/>
        <i val="0"/>
        <strike val="0"/>
        <color rgb="FFFF0000"/>
      </font>
    </dxf>
    <dxf>
      <font>
        <strike val="0"/>
        <color rgb="FF00B050"/>
      </font>
    </dxf>
    <dxf>
      <font>
        <b/>
        <i/>
        <strike val="0"/>
      </font>
    </dxf>
    <dxf>
      <font>
        <b/>
        <i val="0"/>
        <color rgb="FF7030A0"/>
      </font>
    </dxf>
    <dxf>
      <font>
        <b/>
        <i val="0"/>
        <color rgb="FF7030A0"/>
      </font>
    </dxf>
    <dxf>
      <font>
        <b/>
        <i val="0"/>
        <strike val="0"/>
        <color theme="4"/>
      </font>
    </dxf>
    <dxf>
      <font>
        <b/>
        <i val="0"/>
        <color rgb="FF7030A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tandbeheer.biljartpoint.nl/index.php?page=beheer_new_uitslag2&amp;id=34455&amp;p=215" TargetMode="External"/><Relationship Id="rId299" Type="http://schemas.openxmlformats.org/officeDocument/2006/relationships/hyperlink" Target="https://standbeheer.biljartpoint.nl/index.php?page=beheer_new_uitslag2&amp;id=34324&amp;p=212" TargetMode="External"/><Relationship Id="rId21" Type="http://schemas.openxmlformats.org/officeDocument/2006/relationships/hyperlink" Target="https://standbeheer.biljartpoint.nl/index.php?page=beheer_new_uitslag2&amp;id=1130669&amp;p=7522" TargetMode="External"/><Relationship Id="rId63" Type="http://schemas.openxmlformats.org/officeDocument/2006/relationships/hyperlink" Target="https://standbeheer.biljartpoint.nl/index.php?page=beheer_new_uitslag2&amp;id=1130819&amp;p=7524" TargetMode="External"/><Relationship Id="rId159" Type="http://schemas.openxmlformats.org/officeDocument/2006/relationships/hyperlink" Target="https://standbeheer.biljartpoint.nl/index.php?page=beheer_new_uitslag2&amp;id=33968&amp;p=210" TargetMode="External"/><Relationship Id="rId324" Type="http://schemas.openxmlformats.org/officeDocument/2006/relationships/hyperlink" Target="https://standbeheer.biljartpoint.nl/index.php?page=beheer_new_uitslag2&amp;id=1130658&amp;p=7522" TargetMode="External"/><Relationship Id="rId366" Type="http://schemas.openxmlformats.org/officeDocument/2006/relationships/hyperlink" Target="https://standbeheer.biljartpoint.nl/index.php?page=beheer_new_uitslag2&amp;id=34259&amp;p=212" TargetMode="External"/><Relationship Id="rId170" Type="http://schemas.openxmlformats.org/officeDocument/2006/relationships/hyperlink" Target="https://standbeheer.biljartpoint.nl/iframe/edit_datum.php?id=33982&amp;keepThis=true&amp;TB_iframe=true&amp;width=910" TargetMode="External"/><Relationship Id="rId226" Type="http://schemas.openxmlformats.org/officeDocument/2006/relationships/hyperlink" Target="https://standbeheer.biljartpoint.nl/index.php?page=beheer_new_uitslag2&amp;id=34151&amp;p=211" TargetMode="External"/><Relationship Id="rId268" Type="http://schemas.openxmlformats.org/officeDocument/2006/relationships/hyperlink" Target="https://standbeheer.biljartpoint.nl/iframe/edit_datum.php?id=34280&amp;keepThis=true&amp;TB_iframe=true&amp;width=910" TargetMode="External"/><Relationship Id="rId32" Type="http://schemas.openxmlformats.org/officeDocument/2006/relationships/hyperlink" Target="https://standbeheer.biljartpoint.nl/iframe/edit_datum.php?id=1130685&amp;keepThis=true&amp;TB_iframe=true&amp;width=910" TargetMode="External"/><Relationship Id="rId74" Type="http://schemas.openxmlformats.org/officeDocument/2006/relationships/hyperlink" Target="https://standbeheer.biljartpoint.nl/iframe/edit_datum.php?id=1130844&amp;keepThis=true&amp;TB_iframe=true&amp;width=910" TargetMode="External"/><Relationship Id="rId128" Type="http://schemas.openxmlformats.org/officeDocument/2006/relationships/hyperlink" Target="https://standbeheer.biljartpoint.nl/iframe/edit_datum.php?id=34463&amp;keepThis=true&amp;TB_iframe=true&amp;width=910" TargetMode="External"/><Relationship Id="rId335" Type="http://schemas.openxmlformats.org/officeDocument/2006/relationships/hyperlink" Target="https://standbeheer.biljartpoint.nl/iframe/edit_datum.php?id=1130697&amp;keepThis=true&amp;TB_iframe=true&amp;width=910" TargetMode="External"/><Relationship Id="rId377" Type="http://schemas.openxmlformats.org/officeDocument/2006/relationships/hyperlink" Target="https://standbeheer.biljartpoint.nl/index.php?page=beheer_new_uitslag2&amp;id=1130833&amp;p=7524" TargetMode="External"/><Relationship Id="rId5" Type="http://schemas.openxmlformats.org/officeDocument/2006/relationships/hyperlink" Target="https://standbeheer.biljartpoint.nl/index.php?page=beheer_new_uitslag2&amp;id=1130365&amp;p=7520" TargetMode="External"/><Relationship Id="rId181" Type="http://schemas.openxmlformats.org/officeDocument/2006/relationships/hyperlink" Target="https://standbeheer.biljartpoint.nl/index.php?page=beheer_new_uitslag2&amp;id=33992&amp;p=210" TargetMode="External"/><Relationship Id="rId237" Type="http://schemas.openxmlformats.org/officeDocument/2006/relationships/hyperlink" Target="https://standbeheer.biljartpoint.nl/iframe/edit_datum.php?id=34165&amp;keepThis=true&amp;TB_iframe=true&amp;width=910" TargetMode="External"/><Relationship Id="rId279" Type="http://schemas.openxmlformats.org/officeDocument/2006/relationships/hyperlink" Target="https://standbeheer.biljartpoint.nl/index.php?page=beheer_new_uitslag2&amp;id=34293&amp;p=212" TargetMode="External"/><Relationship Id="rId43" Type="http://schemas.openxmlformats.org/officeDocument/2006/relationships/hyperlink" Target="https://standbeheer.biljartpoint.nl/index.php?page=beheer_new_uitslag2&amp;id=1130719&amp;p=7522" TargetMode="External"/><Relationship Id="rId139" Type="http://schemas.openxmlformats.org/officeDocument/2006/relationships/hyperlink" Target="https://standbeheer.biljartpoint.nl/index.php?page=beheer_new_uitslag2&amp;id=34473&amp;p=215" TargetMode="External"/><Relationship Id="rId290" Type="http://schemas.openxmlformats.org/officeDocument/2006/relationships/hyperlink" Target="https://standbeheer.biljartpoint.nl/iframe/edit_datum.php?id=34305&amp;keepThis=true&amp;TB_iframe=true&amp;width=910" TargetMode="External"/><Relationship Id="rId304" Type="http://schemas.openxmlformats.org/officeDocument/2006/relationships/hyperlink" Target="https://standbeheer.biljartpoint.nl/iframe/edit_datum.php?id=34322&amp;keepThis=true&amp;TB_iframe=true&amp;width=910" TargetMode="External"/><Relationship Id="rId346" Type="http://schemas.openxmlformats.org/officeDocument/2006/relationships/hyperlink" Target="https://standbeheer.biljartpoint.nl/index.php?page=beheer_new_uitslag2&amp;id=34426&amp;p=215" TargetMode="External"/><Relationship Id="rId85" Type="http://schemas.openxmlformats.org/officeDocument/2006/relationships/hyperlink" Target="https://standbeheer.biljartpoint.nl/index.php?page=beheer_new_uitslag2&amp;id=34411&amp;p=215" TargetMode="External"/><Relationship Id="rId150" Type="http://schemas.openxmlformats.org/officeDocument/2006/relationships/hyperlink" Target="https://standbeheer.biljartpoint.nl/iframe/edit_datum.php?id=33951&amp;keepThis=true&amp;TB_iframe=true&amp;width=910" TargetMode="External"/><Relationship Id="rId192" Type="http://schemas.openxmlformats.org/officeDocument/2006/relationships/hyperlink" Target="https://standbeheer.biljartpoint.nl/index.php?page=beheer_new_uitslag2&amp;id=34099&amp;p=211" TargetMode="External"/><Relationship Id="rId206" Type="http://schemas.openxmlformats.org/officeDocument/2006/relationships/hyperlink" Target="https://standbeheer.biljartpoint.nl/index.php?page=beheer_new_uitslag2&amp;id=34122&amp;p=211" TargetMode="External"/><Relationship Id="rId248" Type="http://schemas.openxmlformats.org/officeDocument/2006/relationships/hyperlink" Target="https://standbeheer.biljartpoint.nl/index.php?page=beheer_new_uitslag2&amp;id=34177&amp;p=211" TargetMode="External"/><Relationship Id="rId12" Type="http://schemas.openxmlformats.org/officeDocument/2006/relationships/hyperlink" Target="https://standbeheer.biljartpoint.nl/iframe/edit_datum.php?id=1130379&amp;keepThis=true&amp;TB_iframe=true&amp;width=910" TargetMode="External"/><Relationship Id="rId108" Type="http://schemas.openxmlformats.org/officeDocument/2006/relationships/hyperlink" Target="https://standbeheer.biljartpoint.nl/iframe/edit_datum.php?id=34439&amp;keepThis=true&amp;TB_iframe=true&amp;width=910" TargetMode="External"/><Relationship Id="rId315" Type="http://schemas.openxmlformats.org/officeDocument/2006/relationships/hyperlink" Target="https://standbeheer.biljartpoint.nl/iframe/edit_datum.php?id=34342&amp;keepThis=true&amp;TB_iframe=true&amp;width=910" TargetMode="External"/><Relationship Id="rId357" Type="http://schemas.openxmlformats.org/officeDocument/2006/relationships/hyperlink" Target="https://standbeheer.biljartpoint.nl/iframe/edit_datum.php?id=33960&amp;keepThis=true&amp;TB_iframe=true&amp;width=910" TargetMode="External"/><Relationship Id="rId54" Type="http://schemas.openxmlformats.org/officeDocument/2006/relationships/hyperlink" Target="https://standbeheer.biljartpoint.nl/iframe/edit_datum.php?id=1130809&amp;keepThis=true&amp;TB_iframe=true&amp;width=910" TargetMode="External"/><Relationship Id="rId96" Type="http://schemas.openxmlformats.org/officeDocument/2006/relationships/hyperlink" Target="https://standbeheer.biljartpoint.nl/iframe/edit_datum.php?id=34423&amp;keepThis=true&amp;TB_iframe=true&amp;width=910" TargetMode="External"/><Relationship Id="rId161" Type="http://schemas.openxmlformats.org/officeDocument/2006/relationships/hyperlink" Target="https://standbeheer.biljartpoint.nl/index.php?page=beheer_new_uitslag2&amp;id=33971&amp;p=210" TargetMode="External"/><Relationship Id="rId217" Type="http://schemas.openxmlformats.org/officeDocument/2006/relationships/hyperlink" Target="https://standbeheer.biljartpoint.nl/iframe/edit_datum.php?id=34135&amp;keepThis=true&amp;TB_iframe=true&amp;width=910" TargetMode="External"/><Relationship Id="rId259" Type="http://schemas.openxmlformats.org/officeDocument/2006/relationships/hyperlink" Target="https://standbeheer.biljartpoint.nl/index.php?page=beheer_new_uitslag2&amp;id=34271&amp;p=212" TargetMode="External"/><Relationship Id="rId23" Type="http://schemas.openxmlformats.org/officeDocument/2006/relationships/hyperlink" Target="https://standbeheer.biljartpoint.nl/index.php?page=beheer_new_uitslag2&amp;id=1130671&amp;p=7522" TargetMode="External"/><Relationship Id="rId119" Type="http://schemas.openxmlformats.org/officeDocument/2006/relationships/hyperlink" Target="https://standbeheer.biljartpoint.nl/index.php?page=beheer_new_uitslag2&amp;id=34456&amp;p=215" TargetMode="External"/><Relationship Id="rId270" Type="http://schemas.openxmlformats.org/officeDocument/2006/relationships/hyperlink" Target="https://standbeheer.biljartpoint.nl/iframe/edit_datum.php?id=34281&amp;keepThis=true&amp;TB_iframe=true&amp;width=910" TargetMode="External"/><Relationship Id="rId326" Type="http://schemas.openxmlformats.org/officeDocument/2006/relationships/hyperlink" Target="https://standbeheer.biljartpoint.nl/iframe/edit_datum.php?id=1130663&amp;keepThis=true&amp;TB_iframe=true&amp;width=910" TargetMode="External"/><Relationship Id="rId65" Type="http://schemas.openxmlformats.org/officeDocument/2006/relationships/hyperlink" Target="https://standbeheer.biljartpoint.nl/index.php?page=beheer_new_uitslag2&amp;id=1130825&amp;p=7524" TargetMode="External"/><Relationship Id="rId130" Type="http://schemas.openxmlformats.org/officeDocument/2006/relationships/hyperlink" Target="https://standbeheer.biljartpoint.nl/iframe/edit_datum.php?id=34466&amp;keepThis=true&amp;TB_iframe=true&amp;width=910" TargetMode="External"/><Relationship Id="rId368" Type="http://schemas.openxmlformats.org/officeDocument/2006/relationships/hyperlink" Target="https://standbeheer.biljartpoint.nl/index.php?page=beheer_new_uitslag2&amp;id=34261&amp;p=212" TargetMode="External"/><Relationship Id="rId172" Type="http://schemas.openxmlformats.org/officeDocument/2006/relationships/hyperlink" Target="https://standbeheer.biljartpoint.nl/iframe/edit_datum.php?id=33983&amp;keepThis=true&amp;TB_iframe=true&amp;width=910" TargetMode="External"/><Relationship Id="rId228" Type="http://schemas.openxmlformats.org/officeDocument/2006/relationships/hyperlink" Target="https://standbeheer.biljartpoint.nl/index.php?page=beheer_new_uitslag2&amp;id=34153&amp;p=211" TargetMode="External"/><Relationship Id="rId281" Type="http://schemas.openxmlformats.org/officeDocument/2006/relationships/hyperlink" Target="https://standbeheer.biljartpoint.nl/index.php?page=beheer_new_uitslag2&amp;id=34299&amp;p=212" TargetMode="External"/><Relationship Id="rId337" Type="http://schemas.openxmlformats.org/officeDocument/2006/relationships/hyperlink" Target="https://standbeheer.biljartpoint.nl/iframe/edit_datum.php?id=1130800&amp;keepThis=true&amp;TB_iframe=true&amp;width=910" TargetMode="External"/><Relationship Id="rId34" Type="http://schemas.openxmlformats.org/officeDocument/2006/relationships/hyperlink" Target="https://standbeheer.biljartpoint.nl/iframe/edit_datum.php?id=1130690&amp;keepThis=true&amp;TB_iframe=true&amp;width=910" TargetMode="External"/><Relationship Id="rId76" Type="http://schemas.openxmlformats.org/officeDocument/2006/relationships/hyperlink" Target="https://standbeheer.biljartpoint.nl/iframe/edit_datum.php?id=1130842&amp;keepThis=true&amp;TB_iframe=true&amp;width=910" TargetMode="External"/><Relationship Id="rId141" Type="http://schemas.openxmlformats.org/officeDocument/2006/relationships/hyperlink" Target="https://standbeheer.biljartpoint.nl/index.php?page=beheer_new_uitslag2&amp;id=34474&amp;p=215" TargetMode="External"/><Relationship Id="rId379" Type="http://schemas.openxmlformats.org/officeDocument/2006/relationships/hyperlink" Target="https://standbeheer.biljartpoint.nl/index.php?page=beheer_new_uitslag2&amp;id=1130836&amp;p=7524" TargetMode="External"/><Relationship Id="rId7" Type="http://schemas.openxmlformats.org/officeDocument/2006/relationships/hyperlink" Target="https://standbeheer.biljartpoint.nl/index.php?page=beheer_new_uitslag2&amp;id=1130370&amp;p=7520" TargetMode="External"/><Relationship Id="rId183" Type="http://schemas.openxmlformats.org/officeDocument/2006/relationships/hyperlink" Target="https://standbeheer.biljartpoint.nl/index.php?page=beheer_new_uitslag2&amp;id=33998&amp;p=210" TargetMode="External"/><Relationship Id="rId239" Type="http://schemas.openxmlformats.org/officeDocument/2006/relationships/hyperlink" Target="https://standbeheer.biljartpoint.nl/iframe/edit_datum.php?id=34163&amp;keepThis=true&amp;TB_iframe=true&amp;width=910" TargetMode="External"/><Relationship Id="rId250" Type="http://schemas.openxmlformats.org/officeDocument/2006/relationships/hyperlink" Target="https://standbeheer.biljartpoint.nl/index.php?page=beheer_new_uitslag2&amp;id=34183&amp;p=211" TargetMode="External"/><Relationship Id="rId292" Type="http://schemas.openxmlformats.org/officeDocument/2006/relationships/hyperlink" Target="https://standbeheer.biljartpoint.nl/iframe/edit_datum.php?id=34308&amp;keepThis=true&amp;TB_iframe=true&amp;width=910" TargetMode="External"/><Relationship Id="rId306" Type="http://schemas.openxmlformats.org/officeDocument/2006/relationships/hyperlink" Target="https://standbeheer.biljartpoint.nl/index.php?page=beheer_new_uitslag2&amp;id=34329&amp;p=212" TargetMode="External"/><Relationship Id="rId45" Type="http://schemas.openxmlformats.org/officeDocument/2006/relationships/hyperlink" Target="https://standbeheer.biljartpoint.nl/index.php?page=beheer_new_uitslag2&amp;id=1130723&amp;p=7522" TargetMode="External"/><Relationship Id="rId87" Type="http://schemas.openxmlformats.org/officeDocument/2006/relationships/hyperlink" Target="https://standbeheer.biljartpoint.nl/index.php?page=beheer_new_uitslag2&amp;id=34415&amp;p=215" TargetMode="External"/><Relationship Id="rId110" Type="http://schemas.openxmlformats.org/officeDocument/2006/relationships/hyperlink" Target="https://standbeheer.biljartpoint.nl/iframe/edit_datum.php?id=34442&amp;keepThis=true&amp;TB_iframe=true&amp;width=910" TargetMode="External"/><Relationship Id="rId348" Type="http://schemas.openxmlformats.org/officeDocument/2006/relationships/hyperlink" Target="https://standbeheer.biljartpoint.nl/index.php?page=beheer_new_uitslag2&amp;id=34427&amp;p=215" TargetMode="External"/><Relationship Id="rId152" Type="http://schemas.openxmlformats.org/officeDocument/2006/relationships/hyperlink" Target="https://standbeheer.biljartpoint.nl/iframe/edit_datum.php?id=33962&amp;keepThis=true&amp;TB_iframe=true&amp;width=910" TargetMode="External"/><Relationship Id="rId194" Type="http://schemas.openxmlformats.org/officeDocument/2006/relationships/hyperlink" Target="https://standbeheer.biljartpoint.nl/index.php?page=beheer_new_uitslag2&amp;id=34106&amp;p=211" TargetMode="External"/><Relationship Id="rId208" Type="http://schemas.openxmlformats.org/officeDocument/2006/relationships/hyperlink" Target="https://standbeheer.biljartpoint.nl/index.php?page=beheer_new_uitslag2&amp;id=34126&amp;p=211" TargetMode="External"/><Relationship Id="rId261" Type="http://schemas.openxmlformats.org/officeDocument/2006/relationships/hyperlink" Target="https://standbeheer.biljartpoint.nl/index.php?page=beheer_new_uitslag2&amp;id=34276&amp;p=212" TargetMode="External"/><Relationship Id="rId14" Type="http://schemas.openxmlformats.org/officeDocument/2006/relationships/hyperlink" Target="https://standbeheer.biljartpoint.nl/iframe/edit_datum.php?id=1130380&amp;keepThis=true&amp;TB_iframe=true&amp;width=910" TargetMode="External"/><Relationship Id="rId56" Type="http://schemas.openxmlformats.org/officeDocument/2006/relationships/hyperlink" Target="https://standbeheer.biljartpoint.nl/iframe/edit_datum.php?id=1130811&amp;keepThis=true&amp;TB_iframe=true&amp;width=910" TargetMode="External"/><Relationship Id="rId317" Type="http://schemas.openxmlformats.org/officeDocument/2006/relationships/hyperlink" Target="https://standbeheer.biljartpoint.nl/iframe/edit_datum.php?id=34343&amp;keepThis=true&amp;TB_iframe=true&amp;width=910" TargetMode="External"/><Relationship Id="rId359" Type="http://schemas.openxmlformats.org/officeDocument/2006/relationships/hyperlink" Target="https://standbeheer.biljartpoint.nl/iframe/edit_datum.php?id=34089&amp;keepThis=true&amp;TB_iframe=true&amp;width=910" TargetMode="External"/><Relationship Id="rId98" Type="http://schemas.openxmlformats.org/officeDocument/2006/relationships/hyperlink" Target="https://standbeheer.biljartpoint.nl/iframe/edit_datum.php?id=34432&amp;keepThis=true&amp;TB_iframe=true&amp;width=910" TargetMode="External"/><Relationship Id="rId121" Type="http://schemas.openxmlformats.org/officeDocument/2006/relationships/hyperlink" Target="https://standbeheer.biljartpoint.nl/index.php?page=beheer_new_uitslag2&amp;id=34457&amp;p=215" TargetMode="External"/><Relationship Id="rId163" Type="http://schemas.openxmlformats.org/officeDocument/2006/relationships/hyperlink" Target="https://standbeheer.biljartpoint.nl/index.php?page=beheer_new_uitslag2&amp;id=33972&amp;p=210" TargetMode="External"/><Relationship Id="rId219" Type="http://schemas.openxmlformats.org/officeDocument/2006/relationships/hyperlink" Target="https://standbeheer.biljartpoint.nl/iframe/edit_datum.php?id=34137&amp;keepThis=true&amp;TB_iframe=true&amp;width=910" TargetMode="External"/><Relationship Id="rId370" Type="http://schemas.openxmlformats.org/officeDocument/2006/relationships/hyperlink" Target="https://standbeheer.biljartpoint.nl/index.php?page=beheer_new_uitslag2&amp;id=34262&amp;p=212" TargetMode="External"/><Relationship Id="rId230" Type="http://schemas.openxmlformats.org/officeDocument/2006/relationships/hyperlink" Target="https://standbeheer.biljartpoint.nl/index.php?page=beheer_new_uitslag2&amp;id=34155&amp;p=211" TargetMode="External"/><Relationship Id="rId25" Type="http://schemas.openxmlformats.org/officeDocument/2006/relationships/hyperlink" Target="https://standbeheer.biljartpoint.nl/index.php?page=beheer_new_uitslag2&amp;id=1130677&amp;p=7522" TargetMode="External"/><Relationship Id="rId67" Type="http://schemas.openxmlformats.org/officeDocument/2006/relationships/hyperlink" Target="https://standbeheer.biljartpoint.nl/index.php?page=beheer_new_uitslag2&amp;id=1130829&amp;p=7524" TargetMode="External"/><Relationship Id="rId272" Type="http://schemas.openxmlformats.org/officeDocument/2006/relationships/hyperlink" Target="https://standbeheer.biljartpoint.nl/iframe/edit_datum.php?id=34287&amp;keepThis=true&amp;TB_iframe=true&amp;width=910" TargetMode="External"/><Relationship Id="rId328" Type="http://schemas.openxmlformats.org/officeDocument/2006/relationships/hyperlink" Target="https://standbeheer.biljartpoint.nl/iframe/edit_datum.php?id=1130664&amp;keepThis=true&amp;TB_iframe=true&amp;width=910" TargetMode="External"/><Relationship Id="rId132" Type="http://schemas.openxmlformats.org/officeDocument/2006/relationships/hyperlink" Target="https://standbeheer.biljartpoint.nl/iframe/edit_datum.php?id=34465&amp;keepThis=true&amp;TB_iframe=true&amp;width=910" TargetMode="External"/><Relationship Id="rId174" Type="http://schemas.openxmlformats.org/officeDocument/2006/relationships/hyperlink" Target="https://standbeheer.biljartpoint.nl/iframe/edit_datum.php?id=33986&amp;keepThis=true&amp;TB_iframe=true&amp;width=910" TargetMode="External"/><Relationship Id="rId381" Type="http://schemas.openxmlformats.org/officeDocument/2006/relationships/hyperlink" Target="https://standbeheer.biljartpoint.nl/index.php?page=beheer_new_uitslag2&amp;id=1130845&amp;p=7524" TargetMode="External"/><Relationship Id="rId241" Type="http://schemas.openxmlformats.org/officeDocument/2006/relationships/hyperlink" Target="https://standbeheer.biljartpoint.nl/iframe/edit_datum.php?id=34167&amp;keepThis=true&amp;TB_iframe=true&amp;width=910" TargetMode="External"/><Relationship Id="rId36" Type="http://schemas.openxmlformats.org/officeDocument/2006/relationships/hyperlink" Target="https://standbeheer.biljartpoint.nl/iframe/edit_datum.php?id=1130708&amp;keepThis=true&amp;TB_iframe=true&amp;width=910" TargetMode="External"/><Relationship Id="rId283" Type="http://schemas.openxmlformats.org/officeDocument/2006/relationships/hyperlink" Target="https://standbeheer.biljartpoint.nl/index.php?page=beheer_new_uitslag2&amp;id=34300&amp;p=212" TargetMode="External"/><Relationship Id="rId339" Type="http://schemas.openxmlformats.org/officeDocument/2006/relationships/hyperlink" Target="https://standbeheer.biljartpoint.nl/iframe/edit_datum.php?id=1130803&amp;keepThis=true&amp;TB_iframe=true&amp;width=910" TargetMode="External"/><Relationship Id="rId78" Type="http://schemas.openxmlformats.org/officeDocument/2006/relationships/hyperlink" Target="https://standbeheer.biljartpoint.nl/iframe/edit_datum.php?id=1130847&amp;keepThis=true&amp;TB_iframe=true&amp;width=910" TargetMode="External"/><Relationship Id="rId101" Type="http://schemas.openxmlformats.org/officeDocument/2006/relationships/hyperlink" Target="https://standbeheer.biljartpoint.nl/index.php?page=beheer_new_uitslag2&amp;id=34430&amp;p=215" TargetMode="External"/><Relationship Id="rId143" Type="http://schemas.openxmlformats.org/officeDocument/2006/relationships/hyperlink" Target="https://standbeheer.biljartpoint.nl/index.php?page=beheer_new_uitslag2&amp;id=34475&amp;p=215" TargetMode="External"/><Relationship Id="rId185" Type="http://schemas.openxmlformats.org/officeDocument/2006/relationships/hyperlink" Target="https://standbeheer.biljartpoint.nl/index.php?page=beheer_new_uitslag2&amp;id=34000&amp;p=210" TargetMode="External"/><Relationship Id="rId350" Type="http://schemas.openxmlformats.org/officeDocument/2006/relationships/hyperlink" Target="https://standbeheer.biljartpoint.nl/index.php?page=beheer_new_uitslag2&amp;id=33947&amp;p=210" TargetMode="External"/><Relationship Id="rId9" Type="http://schemas.openxmlformats.org/officeDocument/2006/relationships/hyperlink" Target="https://standbeheer.biljartpoint.nl/index.php?page=beheer_new_uitslag2&amp;id=1130372&amp;p=7520" TargetMode="External"/><Relationship Id="rId210" Type="http://schemas.openxmlformats.org/officeDocument/2006/relationships/hyperlink" Target="https://standbeheer.biljartpoint.nl/index.php?page=beheer_new_uitslag2&amp;id=34127&amp;p=211" TargetMode="External"/><Relationship Id="rId26" Type="http://schemas.openxmlformats.org/officeDocument/2006/relationships/hyperlink" Target="https://standbeheer.biljartpoint.nl/iframe/edit_datum.php?id=1130677&amp;keepThis=true&amp;TB_iframe=true&amp;width=910" TargetMode="External"/><Relationship Id="rId231" Type="http://schemas.openxmlformats.org/officeDocument/2006/relationships/hyperlink" Target="https://standbeheer.biljartpoint.nl/iframe/edit_datum.php?id=34155&amp;keepThis=true&amp;TB_iframe=true&amp;width=910" TargetMode="External"/><Relationship Id="rId252" Type="http://schemas.openxmlformats.org/officeDocument/2006/relationships/hyperlink" Target="https://standbeheer.biljartpoint.nl/index.php?page=beheer_new_uitslag2&amp;id=34184&amp;p=211" TargetMode="External"/><Relationship Id="rId273" Type="http://schemas.openxmlformats.org/officeDocument/2006/relationships/hyperlink" Target="https://standbeheer.biljartpoint.nl/index.php?page=beheer_new_uitslag2&amp;id=34286&amp;p=212" TargetMode="External"/><Relationship Id="rId294" Type="http://schemas.openxmlformats.org/officeDocument/2006/relationships/hyperlink" Target="https://standbeheer.biljartpoint.nl/iframe/edit_datum.php?id=34312&amp;keepThis=true&amp;TB_iframe=true&amp;width=910" TargetMode="External"/><Relationship Id="rId308" Type="http://schemas.openxmlformats.org/officeDocument/2006/relationships/hyperlink" Target="https://standbeheer.biljartpoint.nl/index.php?page=beheer_new_uitslag2&amp;id=34334&amp;p=212" TargetMode="External"/><Relationship Id="rId329" Type="http://schemas.openxmlformats.org/officeDocument/2006/relationships/hyperlink" Target="https://standbeheer.biljartpoint.nl/index.php?page=beheer_new_uitslag2&amp;id=1130349&amp;p=7520" TargetMode="External"/><Relationship Id="rId47" Type="http://schemas.openxmlformats.org/officeDocument/2006/relationships/hyperlink" Target="https://standbeheer.biljartpoint.nl/index.php?page=beheer_new_uitslag2&amp;id=1130725&amp;p=7522" TargetMode="External"/><Relationship Id="rId68" Type="http://schemas.openxmlformats.org/officeDocument/2006/relationships/hyperlink" Target="https://standbeheer.biljartpoint.nl/iframe/edit_datum.php?id=1130829&amp;keepThis=true&amp;TB_iframe=true&amp;width=910" TargetMode="External"/><Relationship Id="rId89" Type="http://schemas.openxmlformats.org/officeDocument/2006/relationships/hyperlink" Target="https://standbeheer.biljartpoint.nl/index.php?page=beheer_new_uitslag2&amp;id=34417&amp;p=215" TargetMode="External"/><Relationship Id="rId112" Type="http://schemas.openxmlformats.org/officeDocument/2006/relationships/hyperlink" Target="https://standbeheer.biljartpoint.nl/iframe/edit_datum.php?id=34450&amp;keepThis=true&amp;TB_iframe=true&amp;width=910" TargetMode="External"/><Relationship Id="rId133" Type="http://schemas.openxmlformats.org/officeDocument/2006/relationships/hyperlink" Target="https://standbeheer.biljartpoint.nl/index.php?page=beheer_new_uitslag2&amp;id=34464&amp;p=215" TargetMode="External"/><Relationship Id="rId154" Type="http://schemas.openxmlformats.org/officeDocument/2006/relationships/hyperlink" Target="https://standbeheer.biljartpoint.nl/iframe/edit_datum.php?id=33963&amp;keepThis=true&amp;TB_iframe=true&amp;width=910" TargetMode="External"/><Relationship Id="rId175" Type="http://schemas.openxmlformats.org/officeDocument/2006/relationships/hyperlink" Target="https://standbeheer.biljartpoint.nl/index.php?page=beheer_new_uitslag2&amp;id=33990&amp;p=210" TargetMode="External"/><Relationship Id="rId340" Type="http://schemas.openxmlformats.org/officeDocument/2006/relationships/hyperlink" Target="https://standbeheer.biljartpoint.nl/index.php?page=beheer_new_uitslag2&amp;id=1130802&amp;p=7524" TargetMode="External"/><Relationship Id="rId361" Type="http://schemas.openxmlformats.org/officeDocument/2006/relationships/hyperlink" Target="https://standbeheer.biljartpoint.nl/iframe/edit_datum.php?id=34091&amp;keepThis=true&amp;TB_iframe=true&amp;width=910" TargetMode="External"/><Relationship Id="rId196" Type="http://schemas.openxmlformats.org/officeDocument/2006/relationships/hyperlink" Target="https://standbeheer.biljartpoint.nl/index.php?page=beheer_new_uitslag2&amp;id=34109&amp;p=211" TargetMode="External"/><Relationship Id="rId200" Type="http://schemas.openxmlformats.org/officeDocument/2006/relationships/hyperlink" Target="https://standbeheer.biljartpoint.nl/index.php?page=beheer_new_uitslag2&amp;id=34115&amp;p=211" TargetMode="External"/><Relationship Id="rId382" Type="http://schemas.openxmlformats.org/officeDocument/2006/relationships/hyperlink" Target="https://standbeheer.biljartpoint.nl/iframe/edit_datum.php?id=1130845&amp;keepThis=true&amp;TB_iframe=true&amp;width=910" TargetMode="External"/><Relationship Id="rId16" Type="http://schemas.openxmlformats.org/officeDocument/2006/relationships/hyperlink" Target="https://standbeheer.biljartpoint.nl/iframe/edit_datum.php?id=1130386&amp;keepThis=true&amp;TB_iframe=true&amp;width=910" TargetMode="External"/><Relationship Id="rId221" Type="http://schemas.openxmlformats.org/officeDocument/2006/relationships/hyperlink" Target="https://standbeheer.biljartpoint.nl/iframe/edit_datum.php?id=34140&amp;keepThis=true&amp;TB_iframe=true&amp;width=910" TargetMode="External"/><Relationship Id="rId242" Type="http://schemas.openxmlformats.org/officeDocument/2006/relationships/hyperlink" Target="https://standbeheer.biljartpoint.nl/index.php?page=beheer_new_uitslag2&amp;id=34168&amp;p=211" TargetMode="External"/><Relationship Id="rId263" Type="http://schemas.openxmlformats.org/officeDocument/2006/relationships/hyperlink" Target="https://standbeheer.biljartpoint.nl/index.php?page=beheer_new_uitslag2&amp;id=34277&amp;p=212" TargetMode="External"/><Relationship Id="rId284" Type="http://schemas.openxmlformats.org/officeDocument/2006/relationships/hyperlink" Target="https://standbeheer.biljartpoint.nl/iframe/edit_datum.php?id=34300&amp;keepThis=true&amp;TB_iframe=true&amp;width=910" TargetMode="External"/><Relationship Id="rId319" Type="http://schemas.openxmlformats.org/officeDocument/2006/relationships/hyperlink" Target="https://standbeheer.biljartpoint.nl/iframe/edit_datum.php?id=1130354&amp;keepThis=true&amp;TB_iframe=true&amp;width=910" TargetMode="External"/><Relationship Id="rId37" Type="http://schemas.openxmlformats.org/officeDocument/2006/relationships/hyperlink" Target="https://standbeheer.biljartpoint.nl/index.php?page=beheer_new_uitslag2&amp;id=1130703&amp;p=7522" TargetMode="External"/><Relationship Id="rId58" Type="http://schemas.openxmlformats.org/officeDocument/2006/relationships/hyperlink" Target="https://standbeheer.biljartpoint.nl/iframe/edit_datum.php?id=1130814&amp;keepThis=true&amp;TB_iframe=true&amp;width=910" TargetMode="External"/><Relationship Id="rId79" Type="http://schemas.openxmlformats.org/officeDocument/2006/relationships/hyperlink" Target="https://standbeheer.biljartpoint.nl/index.php?page=beheer_new_uitslag2&amp;id=1130850&amp;p=7524" TargetMode="External"/><Relationship Id="rId102" Type="http://schemas.openxmlformats.org/officeDocument/2006/relationships/hyperlink" Target="https://standbeheer.biljartpoint.nl/iframe/edit_datum.php?id=34430&amp;keepThis=true&amp;TB_iframe=true&amp;width=910" TargetMode="External"/><Relationship Id="rId123" Type="http://schemas.openxmlformats.org/officeDocument/2006/relationships/hyperlink" Target="https://standbeheer.biljartpoint.nl/index.php?page=beheer_new_uitslag2&amp;id=34461&amp;p=215" TargetMode="External"/><Relationship Id="rId144" Type="http://schemas.openxmlformats.org/officeDocument/2006/relationships/hyperlink" Target="https://standbeheer.biljartpoint.nl/iframe/edit_datum.php?id=34475&amp;keepThis=true&amp;TB_iframe=true&amp;width=910" TargetMode="External"/><Relationship Id="rId330" Type="http://schemas.openxmlformats.org/officeDocument/2006/relationships/hyperlink" Target="https://standbeheer.biljartpoint.nl/iframe/edit_datum.php?id=1130349&amp;keepThis=true&amp;TB_iframe=true&amp;width=910" TargetMode="External"/><Relationship Id="rId90" Type="http://schemas.openxmlformats.org/officeDocument/2006/relationships/hyperlink" Target="https://standbeheer.biljartpoint.nl/iframe/edit_datum.php?id=34417&amp;keepThis=true&amp;TB_iframe=true&amp;width=910" TargetMode="External"/><Relationship Id="rId165" Type="http://schemas.openxmlformats.org/officeDocument/2006/relationships/hyperlink" Target="https://standbeheer.biljartpoint.nl/index.php?page=beheer_new_uitslag2&amp;id=33973&amp;p=210" TargetMode="External"/><Relationship Id="rId186" Type="http://schemas.openxmlformats.org/officeDocument/2006/relationships/hyperlink" Target="https://standbeheer.biljartpoint.nl/iframe/edit_datum.php?id=34000&amp;keepThis=true&amp;TB_iframe=true&amp;width=910" TargetMode="External"/><Relationship Id="rId351" Type="http://schemas.openxmlformats.org/officeDocument/2006/relationships/hyperlink" Target="https://standbeheer.biljartpoint.nl/iframe/edit_datum.php?id=33947&amp;keepThis=true&amp;TB_iframe=true&amp;width=910" TargetMode="External"/><Relationship Id="rId372" Type="http://schemas.openxmlformats.org/officeDocument/2006/relationships/hyperlink" Target="https://standbeheer.biljartpoint.nl/iframe/edit_datum.php?id=34192&amp;keepThis=true&amp;TB_iframe=true&amp;width=910" TargetMode="External"/><Relationship Id="rId211" Type="http://schemas.openxmlformats.org/officeDocument/2006/relationships/hyperlink" Target="https://standbeheer.biljartpoint.nl/iframe/edit_datum.php?id=34127&amp;keepThis=true&amp;TB_iframe=true&amp;width=910" TargetMode="External"/><Relationship Id="rId232" Type="http://schemas.openxmlformats.org/officeDocument/2006/relationships/hyperlink" Target="https://standbeheer.biljartpoint.nl/index.php?page=beheer_new_uitslag2&amp;id=34156&amp;p=211" TargetMode="External"/><Relationship Id="rId253" Type="http://schemas.openxmlformats.org/officeDocument/2006/relationships/hyperlink" Target="https://standbeheer.biljartpoint.nl/iframe/edit_datum.php?id=34184&amp;keepThis=true&amp;TB_iframe=true&amp;width=910" TargetMode="External"/><Relationship Id="rId274" Type="http://schemas.openxmlformats.org/officeDocument/2006/relationships/hyperlink" Target="https://standbeheer.biljartpoint.nl/iframe/edit_datum.php?id=34286&amp;keepThis=true&amp;TB_iframe=true&amp;width=910" TargetMode="External"/><Relationship Id="rId295" Type="http://schemas.openxmlformats.org/officeDocument/2006/relationships/hyperlink" Target="https://standbeheer.biljartpoint.nl/index.php?page=beheer_new_uitslag2&amp;id=34313&amp;p=212" TargetMode="External"/><Relationship Id="rId309" Type="http://schemas.openxmlformats.org/officeDocument/2006/relationships/hyperlink" Target="https://standbeheer.biljartpoint.nl/iframe/edit_datum.php?id=34334&amp;keepThis=true&amp;TB_iframe=true&amp;width=910" TargetMode="External"/><Relationship Id="rId27" Type="http://schemas.openxmlformats.org/officeDocument/2006/relationships/hyperlink" Target="https://standbeheer.biljartpoint.nl/index.php?page=beheer_new_uitslag2&amp;id=1130680&amp;p=7522" TargetMode="External"/><Relationship Id="rId48" Type="http://schemas.openxmlformats.org/officeDocument/2006/relationships/hyperlink" Target="https://standbeheer.biljartpoint.nl/iframe/edit_datum.php?id=1130725&amp;keepThis=true&amp;TB_iframe=true&amp;width=910" TargetMode="External"/><Relationship Id="rId69" Type="http://schemas.openxmlformats.org/officeDocument/2006/relationships/hyperlink" Target="https://standbeheer.biljartpoint.nl/index.php?page=beheer_new_uitslag2&amp;id=1130832&amp;p=7524" TargetMode="External"/><Relationship Id="rId113" Type="http://schemas.openxmlformats.org/officeDocument/2006/relationships/hyperlink" Target="https://standbeheer.biljartpoint.nl/index.php?page=beheer_new_uitslag2&amp;id=34452&amp;p=215" TargetMode="External"/><Relationship Id="rId134" Type="http://schemas.openxmlformats.org/officeDocument/2006/relationships/hyperlink" Target="https://standbeheer.biljartpoint.nl/iframe/edit_datum.php?id=34464&amp;keepThis=true&amp;TB_iframe=true&amp;width=910" TargetMode="External"/><Relationship Id="rId320" Type="http://schemas.openxmlformats.org/officeDocument/2006/relationships/hyperlink" Target="https://standbeheer.biljartpoint.nl/index.php?page=beheer_new_uitslag2&amp;id=1130358&amp;p=7520" TargetMode="External"/><Relationship Id="rId80" Type="http://schemas.openxmlformats.org/officeDocument/2006/relationships/hyperlink" Target="https://standbeheer.biljartpoint.nl/iframe/edit_datum.php?id=1130850&amp;keepThis=true&amp;TB_iframe=true&amp;width=910" TargetMode="External"/><Relationship Id="rId155" Type="http://schemas.openxmlformats.org/officeDocument/2006/relationships/hyperlink" Target="https://standbeheer.biljartpoint.nl/index.php?page=beheer_new_uitslag2&amp;id=33970&amp;p=210" TargetMode="External"/><Relationship Id="rId176" Type="http://schemas.openxmlformats.org/officeDocument/2006/relationships/hyperlink" Target="https://standbeheer.biljartpoint.nl/iframe/edit_datum.php?id=33990&amp;keepThis=true&amp;TB_iframe=true&amp;width=910" TargetMode="External"/><Relationship Id="rId197" Type="http://schemas.openxmlformats.org/officeDocument/2006/relationships/hyperlink" Target="https://standbeheer.biljartpoint.nl/iframe/edit_datum.php?id=34109&amp;keepThis=true&amp;TB_iframe=true&amp;width=910" TargetMode="External"/><Relationship Id="rId341" Type="http://schemas.openxmlformats.org/officeDocument/2006/relationships/hyperlink" Target="https://standbeheer.biljartpoint.nl/iframe/edit_datum.php?id=1130802&amp;keepThis=true&amp;TB_iframe=true&amp;width=910" TargetMode="External"/><Relationship Id="rId362" Type="http://schemas.openxmlformats.org/officeDocument/2006/relationships/hyperlink" Target="https://standbeheer.biljartpoint.nl/index.php?page=beheer_new_uitslag2&amp;id=34092&amp;p=211" TargetMode="External"/><Relationship Id="rId201" Type="http://schemas.openxmlformats.org/officeDocument/2006/relationships/hyperlink" Target="https://standbeheer.biljartpoint.nl/iframe/edit_datum.php?id=34115&amp;keepThis=true&amp;TB_iframe=true&amp;width=910" TargetMode="External"/><Relationship Id="rId222" Type="http://schemas.openxmlformats.org/officeDocument/2006/relationships/hyperlink" Target="https://standbeheer.biljartpoint.nl/index.php?page=beheer_new_uitslag2&amp;id=34144&amp;p=211" TargetMode="External"/><Relationship Id="rId243" Type="http://schemas.openxmlformats.org/officeDocument/2006/relationships/hyperlink" Target="https://standbeheer.biljartpoint.nl/iframe/edit_datum.php?id=34168&amp;keepThis=true&amp;TB_iframe=true&amp;width=910" TargetMode="External"/><Relationship Id="rId264" Type="http://schemas.openxmlformats.org/officeDocument/2006/relationships/hyperlink" Target="https://standbeheer.biljartpoint.nl/iframe/edit_datum.php?id=34277&amp;keepThis=true&amp;TB_iframe=true&amp;width=910" TargetMode="External"/><Relationship Id="rId285" Type="http://schemas.openxmlformats.org/officeDocument/2006/relationships/hyperlink" Target="https://standbeheer.biljartpoint.nl/index.php?page=beheer_new_uitslag2&amp;id=34301&amp;p=212" TargetMode="External"/><Relationship Id="rId17" Type="http://schemas.openxmlformats.org/officeDocument/2006/relationships/hyperlink" Target="https://standbeheer.biljartpoint.nl/index.php?page=beheer_new_uitslag2&amp;id=1130391&amp;p=7520" TargetMode="External"/><Relationship Id="rId38" Type="http://schemas.openxmlformats.org/officeDocument/2006/relationships/hyperlink" Target="https://standbeheer.biljartpoint.nl/iframe/edit_datum.php?id=1130703&amp;keepThis=true&amp;TB_iframe=true&amp;width=910" TargetMode="External"/><Relationship Id="rId59" Type="http://schemas.openxmlformats.org/officeDocument/2006/relationships/hyperlink" Target="https://standbeheer.biljartpoint.nl/index.php?page=beheer_new_uitslag2&amp;id=1130815&amp;p=7524" TargetMode="External"/><Relationship Id="rId103" Type="http://schemas.openxmlformats.org/officeDocument/2006/relationships/hyperlink" Target="https://standbeheer.biljartpoint.nl/index.php?page=beheer_new_uitslag2&amp;id=34437&amp;p=215" TargetMode="External"/><Relationship Id="rId124" Type="http://schemas.openxmlformats.org/officeDocument/2006/relationships/hyperlink" Target="https://standbeheer.biljartpoint.nl/iframe/edit_datum.php?id=34461&amp;keepThis=true&amp;TB_iframe=true&amp;width=910" TargetMode="External"/><Relationship Id="rId310" Type="http://schemas.openxmlformats.org/officeDocument/2006/relationships/hyperlink" Target="https://standbeheer.biljartpoint.nl/index.php?page=beheer_new_uitslag2&amp;id=34335&amp;p=212" TargetMode="External"/><Relationship Id="rId70" Type="http://schemas.openxmlformats.org/officeDocument/2006/relationships/hyperlink" Target="https://standbeheer.biljartpoint.nl/iframe/edit_datum.php?id=1130832&amp;keepThis=true&amp;TB_iframe=true&amp;width=910" TargetMode="External"/><Relationship Id="rId91" Type="http://schemas.openxmlformats.org/officeDocument/2006/relationships/hyperlink" Target="https://standbeheer.biljartpoint.nl/index.php?page=beheer_new_uitslag2&amp;id=34421&amp;p=215" TargetMode="External"/><Relationship Id="rId145" Type="http://schemas.openxmlformats.org/officeDocument/2006/relationships/hyperlink" Target="https://standbeheer.biljartpoint.nl/index.php?page=beheer_new_uitslag2&amp;id=34476&amp;p=215" TargetMode="External"/><Relationship Id="rId166" Type="http://schemas.openxmlformats.org/officeDocument/2006/relationships/hyperlink" Target="https://standbeheer.biljartpoint.nl/iframe/edit_datum.php?id=33973&amp;keepThis=true&amp;TB_iframe=true&amp;width=910" TargetMode="External"/><Relationship Id="rId187" Type="http://schemas.openxmlformats.org/officeDocument/2006/relationships/hyperlink" Target="https://standbeheer.biljartpoint.nl/index.php?page=beheer_new_uitslag2&amp;id=34002&amp;p=210" TargetMode="External"/><Relationship Id="rId331" Type="http://schemas.openxmlformats.org/officeDocument/2006/relationships/hyperlink" Target="https://standbeheer.biljartpoint.nl/iframe/edit_datum.php?id=1130658&amp;keepThis=true&amp;TB_iframe=true&amp;width=910" TargetMode="External"/><Relationship Id="rId352" Type="http://schemas.openxmlformats.org/officeDocument/2006/relationships/hyperlink" Target="https://standbeheer.biljartpoint.nl/index.php?page=beheer_new_uitslag2&amp;id=33948&amp;p=210" TargetMode="External"/><Relationship Id="rId373" Type="http://schemas.openxmlformats.org/officeDocument/2006/relationships/hyperlink" Target="https://standbeheer.biljartpoint.nl/index.php?page=beheer_new_uitslag2&amp;id=34284&amp;p=212" TargetMode="External"/><Relationship Id="rId1" Type="http://schemas.openxmlformats.org/officeDocument/2006/relationships/hyperlink" Target="https://standbeheer.biljartpoint.nl/index.php?page=beheer_new_uitslag2&amp;id=1130359&amp;p=7520" TargetMode="External"/><Relationship Id="rId212" Type="http://schemas.openxmlformats.org/officeDocument/2006/relationships/hyperlink" Target="https://standbeheer.biljartpoint.nl/index.php?page=beheer_new_uitslag2&amp;id=34128&amp;p=211" TargetMode="External"/><Relationship Id="rId233" Type="http://schemas.openxmlformats.org/officeDocument/2006/relationships/hyperlink" Target="https://standbeheer.biljartpoint.nl/iframe/edit_datum.php?id=34156&amp;keepThis=true&amp;TB_iframe=true&amp;width=910" TargetMode="External"/><Relationship Id="rId254" Type="http://schemas.openxmlformats.org/officeDocument/2006/relationships/hyperlink" Target="https://standbeheer.biljartpoint.nl/index.php?page=beheer_new_uitslag2&amp;id=34187&amp;p=211" TargetMode="External"/><Relationship Id="rId28" Type="http://schemas.openxmlformats.org/officeDocument/2006/relationships/hyperlink" Target="https://standbeheer.biljartpoint.nl/iframe/edit_datum.php?id=1130680&amp;keepThis=true&amp;TB_iframe=true&amp;width=910" TargetMode="External"/><Relationship Id="rId49" Type="http://schemas.openxmlformats.org/officeDocument/2006/relationships/hyperlink" Target="https://standbeheer.biljartpoint.nl/index.php?page=beheer_new_uitslag2&amp;id=1130730&amp;p=7522" TargetMode="External"/><Relationship Id="rId114" Type="http://schemas.openxmlformats.org/officeDocument/2006/relationships/hyperlink" Target="https://standbeheer.biljartpoint.nl/iframe/edit_datum.php?id=34452&amp;keepThis=true&amp;TB_iframe=true&amp;width=910" TargetMode="External"/><Relationship Id="rId275" Type="http://schemas.openxmlformats.org/officeDocument/2006/relationships/hyperlink" Target="https://standbeheer.biljartpoint.nl/index.php?page=beheer_new_uitslag2&amp;id=34290&amp;p=212" TargetMode="External"/><Relationship Id="rId296" Type="http://schemas.openxmlformats.org/officeDocument/2006/relationships/hyperlink" Target="https://standbeheer.biljartpoint.nl/iframe/edit_datum.php?id=34313&amp;keepThis=true&amp;TB_iframe=true&amp;width=910" TargetMode="External"/><Relationship Id="rId300" Type="http://schemas.openxmlformats.org/officeDocument/2006/relationships/hyperlink" Target="https://standbeheer.biljartpoint.nl/iframe/edit_datum.php?id=34324&amp;keepThis=true&amp;TB_iframe=true&amp;width=910" TargetMode="External"/><Relationship Id="rId60" Type="http://schemas.openxmlformats.org/officeDocument/2006/relationships/hyperlink" Target="https://standbeheer.biljartpoint.nl/iframe/edit_datum.php?id=1130815&amp;keepThis=true&amp;TB_iframe=true&amp;width=910" TargetMode="External"/><Relationship Id="rId81" Type="http://schemas.openxmlformats.org/officeDocument/2006/relationships/hyperlink" Target="https://standbeheer.biljartpoint.nl/index.php?page=beheer_new_uitslag2&amp;id=1130858&amp;p=7524" TargetMode="External"/><Relationship Id="rId135" Type="http://schemas.openxmlformats.org/officeDocument/2006/relationships/hyperlink" Target="https://standbeheer.biljartpoint.nl/index.php?page=beheer_new_uitslag2&amp;id=34469&amp;p=215" TargetMode="External"/><Relationship Id="rId156" Type="http://schemas.openxmlformats.org/officeDocument/2006/relationships/hyperlink" Target="https://standbeheer.biljartpoint.nl/iframe/edit_datum.php?id=33970&amp;keepThis=true&amp;TB_iframe=true&amp;width=910" TargetMode="External"/><Relationship Id="rId177" Type="http://schemas.openxmlformats.org/officeDocument/2006/relationships/hyperlink" Target="https://standbeheer.biljartpoint.nl/index.php?page=beheer_new_uitslag2&amp;id=33991&amp;p=210" TargetMode="External"/><Relationship Id="rId198" Type="http://schemas.openxmlformats.org/officeDocument/2006/relationships/hyperlink" Target="https://standbeheer.biljartpoint.nl/index.php?page=beheer_new_uitslag2&amp;id=34113&amp;p=211" TargetMode="External"/><Relationship Id="rId321" Type="http://schemas.openxmlformats.org/officeDocument/2006/relationships/hyperlink" Target="https://standbeheer.biljartpoint.nl/iframe/edit_datum.php?id=1130358&amp;keepThis=true&amp;TB_iframe=true&amp;width=910" TargetMode="External"/><Relationship Id="rId342" Type="http://schemas.openxmlformats.org/officeDocument/2006/relationships/hyperlink" Target="https://standbeheer.biljartpoint.nl/index.php?page=beheer_new_uitslag2&amp;id=1130806&amp;p=7524" TargetMode="External"/><Relationship Id="rId363" Type="http://schemas.openxmlformats.org/officeDocument/2006/relationships/hyperlink" Target="https://standbeheer.biljartpoint.nl/iframe/edit_datum.php?id=34092&amp;keepThis=true&amp;TB_iframe=true&amp;width=910" TargetMode="External"/><Relationship Id="rId202" Type="http://schemas.openxmlformats.org/officeDocument/2006/relationships/hyperlink" Target="https://standbeheer.biljartpoint.nl/index.php?page=beheer_new_uitslag2&amp;id=34116&amp;p=211" TargetMode="External"/><Relationship Id="rId223" Type="http://schemas.openxmlformats.org/officeDocument/2006/relationships/hyperlink" Target="https://standbeheer.biljartpoint.nl/iframe/edit_datum.php?id=34144&amp;keepThis=true&amp;TB_iframe=true&amp;width=910" TargetMode="External"/><Relationship Id="rId244" Type="http://schemas.openxmlformats.org/officeDocument/2006/relationships/hyperlink" Target="https://standbeheer.biljartpoint.nl/index.php?page=beheer_new_uitslag2&amp;id=34172&amp;p=211" TargetMode="External"/><Relationship Id="rId18" Type="http://schemas.openxmlformats.org/officeDocument/2006/relationships/hyperlink" Target="https://standbeheer.biljartpoint.nl/iframe/edit_datum.php?id=1130391&amp;keepThis=true&amp;TB_iframe=true&amp;width=910" TargetMode="External"/><Relationship Id="rId39" Type="http://schemas.openxmlformats.org/officeDocument/2006/relationships/hyperlink" Target="https://standbeheer.biljartpoint.nl/index.php?page=beheer_new_uitslag2&amp;id=1130710&amp;p=7522" TargetMode="External"/><Relationship Id="rId265" Type="http://schemas.openxmlformats.org/officeDocument/2006/relationships/hyperlink" Target="https://standbeheer.biljartpoint.nl/index.php?page=beheer_new_uitslag2&amp;id=34279&amp;p=212" TargetMode="External"/><Relationship Id="rId286" Type="http://schemas.openxmlformats.org/officeDocument/2006/relationships/hyperlink" Target="https://standbeheer.biljartpoint.nl/iframe/edit_datum.php?id=34301&amp;keepThis=true&amp;TB_iframe=true&amp;width=910" TargetMode="External"/><Relationship Id="rId50" Type="http://schemas.openxmlformats.org/officeDocument/2006/relationships/hyperlink" Target="https://standbeheer.biljartpoint.nl/iframe/edit_datum.php?id=1130730&amp;keepThis=true&amp;TB_iframe=true&amp;width=910" TargetMode="External"/><Relationship Id="rId104" Type="http://schemas.openxmlformats.org/officeDocument/2006/relationships/hyperlink" Target="https://standbeheer.biljartpoint.nl/iframe/edit_datum.php?id=34437&amp;keepThis=true&amp;TB_iframe=true&amp;width=910" TargetMode="External"/><Relationship Id="rId125" Type="http://schemas.openxmlformats.org/officeDocument/2006/relationships/hyperlink" Target="https://standbeheer.biljartpoint.nl/index.php?page=beheer_new_uitslag2&amp;id=34462&amp;p=215" TargetMode="External"/><Relationship Id="rId146" Type="http://schemas.openxmlformats.org/officeDocument/2006/relationships/hyperlink" Target="https://standbeheer.biljartpoint.nl/iframe/edit_datum.php?id=34476&amp;keepThis=true&amp;TB_iframe=true&amp;width=910" TargetMode="External"/><Relationship Id="rId167" Type="http://schemas.openxmlformats.org/officeDocument/2006/relationships/hyperlink" Target="https://standbeheer.biljartpoint.nl/index.php?page=beheer_new_uitslag2&amp;id=33976&amp;p=210" TargetMode="External"/><Relationship Id="rId188" Type="http://schemas.openxmlformats.org/officeDocument/2006/relationships/hyperlink" Target="https://standbeheer.biljartpoint.nl/iframe/edit_datum.php?id=34002&amp;keepThis=true&amp;TB_iframe=true&amp;width=910" TargetMode="External"/><Relationship Id="rId311" Type="http://schemas.openxmlformats.org/officeDocument/2006/relationships/hyperlink" Target="https://standbeheer.biljartpoint.nl/iframe/edit_datum.php?id=34335&amp;keepThis=true&amp;TB_iframe=true&amp;width=910" TargetMode="External"/><Relationship Id="rId332" Type="http://schemas.openxmlformats.org/officeDocument/2006/relationships/hyperlink" Target="https://standbeheer.biljartpoint.nl/index.php?page=beheer_new_uitslag2&amp;id=1130691&amp;p=7522" TargetMode="External"/><Relationship Id="rId353" Type="http://schemas.openxmlformats.org/officeDocument/2006/relationships/hyperlink" Target="https://standbeheer.biljartpoint.nl/iframe/edit_datum.php?id=33948&amp;keepThis=true&amp;TB_iframe=true&amp;width=910" TargetMode="External"/><Relationship Id="rId374" Type="http://schemas.openxmlformats.org/officeDocument/2006/relationships/hyperlink" Target="https://standbeheer.biljartpoint.nl/iframe/edit_datum.php?id=34284&amp;keepThis=true&amp;TB_iframe=true&amp;width=910" TargetMode="External"/><Relationship Id="rId71" Type="http://schemas.openxmlformats.org/officeDocument/2006/relationships/hyperlink" Target="https://standbeheer.biljartpoint.nl/index.php?page=beheer_new_uitslag2&amp;id=1130839&amp;p=7524" TargetMode="External"/><Relationship Id="rId92" Type="http://schemas.openxmlformats.org/officeDocument/2006/relationships/hyperlink" Target="https://standbeheer.biljartpoint.nl/iframe/edit_datum.php?id=34421&amp;keepThis=true&amp;TB_iframe=true&amp;width=910" TargetMode="External"/><Relationship Id="rId213" Type="http://schemas.openxmlformats.org/officeDocument/2006/relationships/hyperlink" Target="https://standbeheer.biljartpoint.nl/iframe/edit_datum.php?id=34128&amp;keepThis=true&amp;TB_iframe=true&amp;width=910" TargetMode="External"/><Relationship Id="rId234" Type="http://schemas.openxmlformats.org/officeDocument/2006/relationships/hyperlink" Target="https://standbeheer.biljartpoint.nl/index.php?page=beheer_new_uitslag2&amp;id=34161&amp;p=211" TargetMode="External"/><Relationship Id="rId2" Type="http://schemas.openxmlformats.org/officeDocument/2006/relationships/image" Target="../media/image1.jpeg"/><Relationship Id="rId29" Type="http://schemas.openxmlformats.org/officeDocument/2006/relationships/hyperlink" Target="https://standbeheer.biljartpoint.nl/index.php?page=beheer_new_uitslag2&amp;id=1130684&amp;p=7522" TargetMode="External"/><Relationship Id="rId255" Type="http://schemas.openxmlformats.org/officeDocument/2006/relationships/hyperlink" Target="https://standbeheer.biljartpoint.nl/iframe/edit_datum.php?id=34187&amp;keepThis=true&amp;TB_iframe=true&amp;width=910" TargetMode="External"/><Relationship Id="rId276" Type="http://schemas.openxmlformats.org/officeDocument/2006/relationships/hyperlink" Target="https://standbeheer.biljartpoint.nl/iframe/edit_datum.php?id=34290&amp;keepThis=true&amp;TB_iframe=true&amp;width=910" TargetMode="External"/><Relationship Id="rId297" Type="http://schemas.openxmlformats.org/officeDocument/2006/relationships/hyperlink" Target="https://standbeheer.biljartpoint.nl/index.php?page=beheer_new_uitslag2&amp;id=34317&amp;p=212" TargetMode="External"/><Relationship Id="rId40" Type="http://schemas.openxmlformats.org/officeDocument/2006/relationships/hyperlink" Target="https://standbeheer.biljartpoint.nl/iframe/edit_datum.php?id=1130710&amp;keepThis=true&amp;TB_iframe=true&amp;width=910" TargetMode="External"/><Relationship Id="rId115" Type="http://schemas.openxmlformats.org/officeDocument/2006/relationships/hyperlink" Target="https://standbeheer.biljartpoint.nl/index.php?page=beheer_new_uitslag2&amp;id=34453&amp;p=215" TargetMode="External"/><Relationship Id="rId136" Type="http://schemas.openxmlformats.org/officeDocument/2006/relationships/hyperlink" Target="https://standbeheer.biljartpoint.nl/iframe/edit_datum.php?id=34469&amp;keepThis=true&amp;TB_iframe=true&amp;width=910" TargetMode="External"/><Relationship Id="rId157" Type="http://schemas.openxmlformats.org/officeDocument/2006/relationships/hyperlink" Target="https://standbeheer.biljartpoint.nl/index.php?page=beheer_new_uitslag2&amp;id=33969&amp;p=210" TargetMode="External"/><Relationship Id="rId178" Type="http://schemas.openxmlformats.org/officeDocument/2006/relationships/hyperlink" Target="https://standbeheer.biljartpoint.nl/iframe/edit_datum.php?id=33991&amp;keepThis=true&amp;TB_iframe=true&amp;width=910" TargetMode="External"/><Relationship Id="rId301" Type="http://schemas.openxmlformats.org/officeDocument/2006/relationships/hyperlink" Target="https://standbeheer.biljartpoint.nl/index.php?page=beheer_new_uitslag2&amp;id=34323&amp;p=212" TargetMode="External"/><Relationship Id="rId322" Type="http://schemas.openxmlformats.org/officeDocument/2006/relationships/hyperlink" Target="https://standbeheer.biljartpoint.nl/index.php?page=beheer_new_uitslag2&amp;id=1130375&amp;p=7520" TargetMode="External"/><Relationship Id="rId343" Type="http://schemas.openxmlformats.org/officeDocument/2006/relationships/hyperlink" Target="https://standbeheer.biljartpoint.nl/iframe/edit_datum.php?id=1130806&amp;keepThis=true&amp;TB_iframe=true&amp;width=910" TargetMode="External"/><Relationship Id="rId364" Type="http://schemas.openxmlformats.org/officeDocument/2006/relationships/hyperlink" Target="https://standbeheer.biljartpoint.nl/index.php?page=beheer_new_uitslag2&amp;id=34118&amp;p=211" TargetMode="External"/><Relationship Id="rId61" Type="http://schemas.openxmlformats.org/officeDocument/2006/relationships/hyperlink" Target="https://standbeheer.biljartpoint.nl/index.php?page=beheer_new_uitslag2&amp;id=1130817&amp;p=7524" TargetMode="External"/><Relationship Id="rId82" Type="http://schemas.openxmlformats.org/officeDocument/2006/relationships/hyperlink" Target="https://standbeheer.biljartpoint.nl/iframe/edit_datum.php?id=1130858&amp;keepThis=true&amp;TB_iframe=true&amp;width=910" TargetMode="External"/><Relationship Id="rId199" Type="http://schemas.openxmlformats.org/officeDocument/2006/relationships/hyperlink" Target="https://standbeheer.biljartpoint.nl/iframe/edit_datum.php?id=34113&amp;keepThis=true&amp;TB_iframe=true&amp;width=910" TargetMode="External"/><Relationship Id="rId203" Type="http://schemas.openxmlformats.org/officeDocument/2006/relationships/hyperlink" Target="https://standbeheer.biljartpoint.nl/iframe/edit_datum.php?id=34116&amp;keepThis=true&amp;TB_iframe=true&amp;width=910" TargetMode="External"/><Relationship Id="rId19" Type="http://schemas.openxmlformats.org/officeDocument/2006/relationships/hyperlink" Target="https://standbeheer.biljartpoint.nl/index.php?page=beheer_new_uitslag2&amp;id=1130393&amp;p=7520" TargetMode="External"/><Relationship Id="rId224" Type="http://schemas.openxmlformats.org/officeDocument/2006/relationships/hyperlink" Target="https://standbeheer.biljartpoint.nl/index.php?page=beheer_new_uitslag2&amp;id=34145&amp;p=211" TargetMode="External"/><Relationship Id="rId245" Type="http://schemas.openxmlformats.org/officeDocument/2006/relationships/hyperlink" Target="https://standbeheer.biljartpoint.nl/iframe/edit_datum.php?id=34172&amp;keepThis=true&amp;TB_iframe=true&amp;width=910" TargetMode="External"/><Relationship Id="rId266" Type="http://schemas.openxmlformats.org/officeDocument/2006/relationships/hyperlink" Target="https://standbeheer.biljartpoint.nl/iframe/edit_datum.php?id=34279&amp;keepThis=true&amp;TB_iframe=true&amp;width=910" TargetMode="External"/><Relationship Id="rId287" Type="http://schemas.openxmlformats.org/officeDocument/2006/relationships/hyperlink" Target="https://standbeheer.biljartpoint.nl/index.php?page=beheer_new_uitslag2&amp;id=34302&amp;p=212" TargetMode="External"/><Relationship Id="rId30" Type="http://schemas.openxmlformats.org/officeDocument/2006/relationships/hyperlink" Target="https://standbeheer.biljartpoint.nl/iframe/edit_datum.php?id=1130684&amp;keepThis=true&amp;TB_iframe=true&amp;width=910" TargetMode="External"/><Relationship Id="rId105" Type="http://schemas.openxmlformats.org/officeDocument/2006/relationships/hyperlink" Target="https://standbeheer.biljartpoint.nl/index.php?page=beheer_new_uitslag2&amp;id=34438&amp;p=215" TargetMode="External"/><Relationship Id="rId126" Type="http://schemas.openxmlformats.org/officeDocument/2006/relationships/hyperlink" Target="https://standbeheer.biljartpoint.nl/iframe/edit_datum.php?id=34462&amp;keepThis=true&amp;TB_iframe=true&amp;width=910" TargetMode="External"/><Relationship Id="rId147" Type="http://schemas.openxmlformats.org/officeDocument/2006/relationships/hyperlink" Target="https://standbeheer.biljartpoint.nl/index.php?page=beheer_new_uitslag2&amp;id=33954&amp;p=210" TargetMode="External"/><Relationship Id="rId168" Type="http://schemas.openxmlformats.org/officeDocument/2006/relationships/hyperlink" Target="https://standbeheer.biljartpoint.nl/iframe/edit_datum.php?id=33976&amp;keepThis=true&amp;TB_iframe=true&amp;width=910" TargetMode="External"/><Relationship Id="rId312" Type="http://schemas.openxmlformats.org/officeDocument/2006/relationships/hyperlink" Target="https://standbeheer.biljartpoint.nl/index.php?page=beheer_new_uitslag2&amp;id=34341&amp;p=212" TargetMode="External"/><Relationship Id="rId333" Type="http://schemas.openxmlformats.org/officeDocument/2006/relationships/hyperlink" Target="https://standbeheer.biljartpoint.nl/iframe/edit_datum.php?id=1130691&amp;keepThis=true&amp;TB_iframe=true&amp;width=910" TargetMode="External"/><Relationship Id="rId354" Type="http://schemas.openxmlformats.org/officeDocument/2006/relationships/hyperlink" Target="https://standbeheer.biljartpoint.nl/index.php?page=beheer_new_uitslag2&amp;id=33956&amp;p=210" TargetMode="External"/><Relationship Id="rId51" Type="http://schemas.openxmlformats.org/officeDocument/2006/relationships/hyperlink" Target="https://standbeheer.biljartpoint.nl/index.php?page=beheer_new_uitslag2&amp;id=1130729&amp;p=7522" TargetMode="External"/><Relationship Id="rId72" Type="http://schemas.openxmlformats.org/officeDocument/2006/relationships/hyperlink" Target="https://standbeheer.biljartpoint.nl/iframe/edit_datum.php?id=1130839&amp;keepThis=true&amp;TB_iframe=true&amp;width=910" TargetMode="External"/><Relationship Id="rId93" Type="http://schemas.openxmlformats.org/officeDocument/2006/relationships/hyperlink" Target="https://standbeheer.biljartpoint.nl/index.php?page=beheer_new_uitslag2&amp;id=34422&amp;p=215" TargetMode="External"/><Relationship Id="rId189" Type="http://schemas.openxmlformats.org/officeDocument/2006/relationships/hyperlink" Target="https://standbeheer.biljartpoint.nl/index.php?page=beheer_new_uitslag2&amp;id=34003&amp;p=210" TargetMode="External"/><Relationship Id="rId375" Type="http://schemas.openxmlformats.org/officeDocument/2006/relationships/hyperlink" Target="https://standbeheer.biljartpoint.nl/index.php?page=beheer_new_uitslag2&amp;id=1130828&amp;p=7524" TargetMode="External"/><Relationship Id="rId3" Type="http://schemas.openxmlformats.org/officeDocument/2006/relationships/hyperlink" Target="https://standbeheer.biljartpoint.nl/iframe/edit_datum.php?id=1130359&amp;keepThis=true&amp;TB_iframe=true&amp;width=910" TargetMode="External"/><Relationship Id="rId214" Type="http://schemas.openxmlformats.org/officeDocument/2006/relationships/hyperlink" Target="https://standbeheer.biljartpoint.nl/index.php?page=beheer_new_uitslag2&amp;id=34132&amp;p=211" TargetMode="External"/><Relationship Id="rId235" Type="http://schemas.openxmlformats.org/officeDocument/2006/relationships/hyperlink" Target="https://standbeheer.biljartpoint.nl/iframe/edit_datum.php?id=34161&amp;keepThis=true&amp;TB_iframe=true&amp;width=910" TargetMode="External"/><Relationship Id="rId256" Type="http://schemas.openxmlformats.org/officeDocument/2006/relationships/hyperlink" Target="https://standbeheer.biljartpoint.nl/index.php?page=beheer_new_uitslag2&amp;id=34192&amp;p=212" TargetMode="External"/><Relationship Id="rId277" Type="http://schemas.openxmlformats.org/officeDocument/2006/relationships/hyperlink" Target="https://standbeheer.biljartpoint.nl/index.php?page=beheer_new_uitslag2&amp;id=34291&amp;p=212" TargetMode="External"/><Relationship Id="rId298" Type="http://schemas.openxmlformats.org/officeDocument/2006/relationships/hyperlink" Target="https://standbeheer.biljartpoint.nl/iframe/edit_datum.php?id=34317&amp;keepThis=true&amp;TB_iframe=true&amp;width=910" TargetMode="External"/><Relationship Id="rId116" Type="http://schemas.openxmlformats.org/officeDocument/2006/relationships/hyperlink" Target="https://standbeheer.biljartpoint.nl/iframe/edit_datum.php?id=34453&amp;keepThis=true&amp;TB_iframe=true&amp;width=910" TargetMode="External"/><Relationship Id="rId137" Type="http://schemas.openxmlformats.org/officeDocument/2006/relationships/hyperlink" Target="https://standbeheer.biljartpoint.nl/index.php?page=beheer_new_uitslag2&amp;id=34470&amp;p=215" TargetMode="External"/><Relationship Id="rId158" Type="http://schemas.openxmlformats.org/officeDocument/2006/relationships/hyperlink" Target="https://standbeheer.biljartpoint.nl/iframe/edit_datum.php?id=33969&amp;keepThis=true&amp;TB_iframe=true&amp;width=910" TargetMode="External"/><Relationship Id="rId302" Type="http://schemas.openxmlformats.org/officeDocument/2006/relationships/hyperlink" Target="https://standbeheer.biljartpoint.nl/iframe/edit_datum.php?id=34323&amp;keepThis=true&amp;TB_iframe=true&amp;width=910" TargetMode="External"/><Relationship Id="rId323" Type="http://schemas.openxmlformats.org/officeDocument/2006/relationships/hyperlink" Target="https://standbeheer.biljartpoint.nl/iframe/edit_datum.php?id=1130375&amp;keepThis=true&amp;TB_iframe=true&amp;width=910" TargetMode="External"/><Relationship Id="rId344" Type="http://schemas.openxmlformats.org/officeDocument/2006/relationships/hyperlink" Target="https://standbeheer.biljartpoint.nl/index.php?page=beheer_new_uitslag2&amp;id=1130823&amp;p=7524" TargetMode="External"/><Relationship Id="rId20" Type="http://schemas.openxmlformats.org/officeDocument/2006/relationships/hyperlink" Target="https://standbeheer.biljartpoint.nl/iframe/edit_datum.php?id=1130393&amp;keepThis=true&amp;TB_iframe=true&amp;width=910" TargetMode="External"/><Relationship Id="rId41" Type="http://schemas.openxmlformats.org/officeDocument/2006/relationships/hyperlink" Target="https://standbeheer.biljartpoint.nl/index.php?page=beheer_new_uitslag2&amp;id=1130714&amp;p=7522" TargetMode="External"/><Relationship Id="rId62" Type="http://schemas.openxmlformats.org/officeDocument/2006/relationships/hyperlink" Target="https://standbeheer.biljartpoint.nl/iframe/edit_datum.php?id=1130817&amp;keepThis=true&amp;TB_iframe=true&amp;width=910" TargetMode="External"/><Relationship Id="rId83" Type="http://schemas.openxmlformats.org/officeDocument/2006/relationships/hyperlink" Target="https://standbeheer.biljartpoint.nl/index.php?page=beheer_new_uitslag2&amp;id=34412&amp;p=215" TargetMode="External"/><Relationship Id="rId179" Type="http://schemas.openxmlformats.org/officeDocument/2006/relationships/hyperlink" Target="https://standbeheer.biljartpoint.nl/index.php?page=beheer_new_uitslag2&amp;id=33993&amp;p=210" TargetMode="External"/><Relationship Id="rId365" Type="http://schemas.openxmlformats.org/officeDocument/2006/relationships/hyperlink" Target="https://standbeheer.biljartpoint.nl/iframe/edit_datum.php?id=34118&amp;keepThis=true&amp;TB_iframe=true&amp;width=910" TargetMode="External"/><Relationship Id="rId190" Type="http://schemas.openxmlformats.org/officeDocument/2006/relationships/hyperlink" Target="https://standbeheer.biljartpoint.nl/iframe/edit_datum.php?id=34003&amp;keepThis=true&amp;TB_iframe=true&amp;width=910" TargetMode="External"/><Relationship Id="rId204" Type="http://schemas.openxmlformats.org/officeDocument/2006/relationships/hyperlink" Target="https://standbeheer.biljartpoint.nl/index.php?page=beheer_new_uitslag2&amp;id=34123&amp;p=211" TargetMode="External"/><Relationship Id="rId225" Type="http://schemas.openxmlformats.org/officeDocument/2006/relationships/hyperlink" Target="https://standbeheer.biljartpoint.nl/iframe/edit_datum.php?id=34145&amp;keepThis=true&amp;TB_iframe=true&amp;width=910" TargetMode="External"/><Relationship Id="rId246" Type="http://schemas.openxmlformats.org/officeDocument/2006/relationships/hyperlink" Target="https://standbeheer.biljartpoint.nl/index.php?page=beheer_new_uitslag2&amp;id=34174&amp;p=211" TargetMode="External"/><Relationship Id="rId267" Type="http://schemas.openxmlformats.org/officeDocument/2006/relationships/hyperlink" Target="https://standbeheer.biljartpoint.nl/index.php?page=beheer_new_uitslag2&amp;id=34280&amp;p=212" TargetMode="External"/><Relationship Id="rId288" Type="http://schemas.openxmlformats.org/officeDocument/2006/relationships/hyperlink" Target="https://standbeheer.biljartpoint.nl/iframe/edit_datum.php?id=34302&amp;keepThis=true&amp;TB_iframe=true&amp;width=910" TargetMode="External"/><Relationship Id="rId106" Type="http://schemas.openxmlformats.org/officeDocument/2006/relationships/hyperlink" Target="https://standbeheer.biljartpoint.nl/iframe/edit_datum.php?id=34438&amp;keepThis=true&amp;TB_iframe=true&amp;width=910" TargetMode="External"/><Relationship Id="rId127" Type="http://schemas.openxmlformats.org/officeDocument/2006/relationships/hyperlink" Target="https://standbeheer.biljartpoint.nl/index.php?page=beheer_new_uitslag2&amp;id=34463&amp;p=215" TargetMode="External"/><Relationship Id="rId313" Type="http://schemas.openxmlformats.org/officeDocument/2006/relationships/hyperlink" Target="https://standbeheer.biljartpoint.nl/iframe/edit_datum.php?id=34341&amp;keepThis=true&amp;TB_iframe=true&amp;width=910" TargetMode="External"/><Relationship Id="rId10" Type="http://schemas.openxmlformats.org/officeDocument/2006/relationships/hyperlink" Target="https://standbeheer.biljartpoint.nl/iframe/edit_datum.php?id=1130372&amp;keepThis=true&amp;TB_iframe=true&amp;width=910" TargetMode="External"/><Relationship Id="rId31" Type="http://schemas.openxmlformats.org/officeDocument/2006/relationships/hyperlink" Target="https://standbeheer.biljartpoint.nl/index.php?page=beheer_new_uitslag2&amp;id=1130685&amp;p=7522" TargetMode="External"/><Relationship Id="rId52" Type="http://schemas.openxmlformats.org/officeDocument/2006/relationships/hyperlink" Target="https://standbeheer.biljartpoint.nl/iframe/edit_datum.php?id=1130729&amp;keepThis=true&amp;TB_iframe=true&amp;width=910" TargetMode="External"/><Relationship Id="rId73" Type="http://schemas.openxmlformats.org/officeDocument/2006/relationships/hyperlink" Target="https://standbeheer.biljartpoint.nl/index.php?page=beheer_new_uitslag2&amp;id=1130844&amp;p=7524" TargetMode="External"/><Relationship Id="rId94" Type="http://schemas.openxmlformats.org/officeDocument/2006/relationships/hyperlink" Target="https://standbeheer.biljartpoint.nl/iframe/edit_datum.php?id=34422&amp;keepThis=true&amp;TB_iframe=true&amp;width=910" TargetMode="External"/><Relationship Id="rId148" Type="http://schemas.openxmlformats.org/officeDocument/2006/relationships/hyperlink" Target="https://standbeheer.biljartpoint.nl/iframe/edit_datum.php?id=33954&amp;keepThis=true&amp;TB_iframe=true&amp;width=910" TargetMode="External"/><Relationship Id="rId169" Type="http://schemas.openxmlformats.org/officeDocument/2006/relationships/hyperlink" Target="https://standbeheer.biljartpoint.nl/index.php?page=beheer_new_uitslag2&amp;id=33982&amp;p=210" TargetMode="External"/><Relationship Id="rId334" Type="http://schemas.openxmlformats.org/officeDocument/2006/relationships/hyperlink" Target="https://standbeheer.biljartpoint.nl/index.php?page=beheer_new_uitslag2&amp;id=1130697&amp;p=7522" TargetMode="External"/><Relationship Id="rId355" Type="http://schemas.openxmlformats.org/officeDocument/2006/relationships/hyperlink" Target="https://standbeheer.biljartpoint.nl/iframe/edit_datum.php?id=33956&amp;keepThis=true&amp;TB_iframe=true&amp;width=910" TargetMode="External"/><Relationship Id="rId376" Type="http://schemas.openxmlformats.org/officeDocument/2006/relationships/hyperlink" Target="https://standbeheer.biljartpoint.nl/iframe/edit_datum.php?id=1130828&amp;keepThis=true&amp;TB_iframe=true&amp;width=910" TargetMode="External"/><Relationship Id="rId4" Type="http://schemas.openxmlformats.org/officeDocument/2006/relationships/image" Target="../media/image2.gif"/><Relationship Id="rId180" Type="http://schemas.openxmlformats.org/officeDocument/2006/relationships/hyperlink" Target="https://standbeheer.biljartpoint.nl/iframe/edit_datum.php?id=33993&amp;keepThis=true&amp;TB_iframe=true&amp;width=910" TargetMode="External"/><Relationship Id="rId215" Type="http://schemas.openxmlformats.org/officeDocument/2006/relationships/hyperlink" Target="https://standbeheer.biljartpoint.nl/iframe/edit_datum.php?id=34132&amp;keepThis=true&amp;TB_iframe=true&amp;width=910" TargetMode="External"/><Relationship Id="rId236" Type="http://schemas.openxmlformats.org/officeDocument/2006/relationships/hyperlink" Target="https://standbeheer.biljartpoint.nl/index.php?page=beheer_new_uitslag2&amp;id=34165&amp;p=211" TargetMode="External"/><Relationship Id="rId257" Type="http://schemas.openxmlformats.org/officeDocument/2006/relationships/hyperlink" Target="https://standbeheer.biljartpoint.nl/index.php?page=beheer_new_uitslag2&amp;id=34267&amp;p=212" TargetMode="External"/><Relationship Id="rId278" Type="http://schemas.openxmlformats.org/officeDocument/2006/relationships/hyperlink" Target="https://standbeheer.biljartpoint.nl/iframe/edit_datum.php?id=34291&amp;keepThis=true&amp;TB_iframe=true&amp;width=910" TargetMode="External"/><Relationship Id="rId303" Type="http://schemas.openxmlformats.org/officeDocument/2006/relationships/hyperlink" Target="https://standbeheer.biljartpoint.nl/index.php?page=beheer_new_uitslag2&amp;id=34322&amp;p=212" TargetMode="External"/><Relationship Id="rId42" Type="http://schemas.openxmlformats.org/officeDocument/2006/relationships/hyperlink" Target="https://standbeheer.biljartpoint.nl/iframe/edit_datum.php?id=1130714&amp;keepThis=true&amp;TB_iframe=true&amp;width=910" TargetMode="External"/><Relationship Id="rId84" Type="http://schemas.openxmlformats.org/officeDocument/2006/relationships/hyperlink" Target="https://standbeheer.biljartpoint.nl/iframe/edit_datum.php?id=34412&amp;keepThis=true&amp;TB_iframe=true&amp;width=910" TargetMode="External"/><Relationship Id="rId138" Type="http://schemas.openxmlformats.org/officeDocument/2006/relationships/hyperlink" Target="https://standbeheer.biljartpoint.nl/iframe/edit_datum.php?id=34470&amp;keepThis=true&amp;TB_iframe=true&amp;width=910" TargetMode="External"/><Relationship Id="rId345" Type="http://schemas.openxmlformats.org/officeDocument/2006/relationships/hyperlink" Target="https://standbeheer.biljartpoint.nl/iframe/edit_datum.php?id=1130823&amp;keepThis=true&amp;TB_iframe=true&amp;width=910" TargetMode="External"/><Relationship Id="rId191" Type="http://schemas.openxmlformats.org/officeDocument/2006/relationships/hyperlink" Target="https://standbeheer.biljartpoint.nl/index.php?page=beheer_new_uitslag2&amp;id=34101&amp;p=211" TargetMode="External"/><Relationship Id="rId205" Type="http://schemas.openxmlformats.org/officeDocument/2006/relationships/hyperlink" Target="https://standbeheer.biljartpoint.nl/iframe/edit_datum.php?id=34123&amp;keepThis=true&amp;TB_iframe=true&amp;width=910" TargetMode="External"/><Relationship Id="rId247" Type="http://schemas.openxmlformats.org/officeDocument/2006/relationships/hyperlink" Target="https://standbeheer.biljartpoint.nl/iframe/edit_datum.php?id=34174&amp;keepThis=true&amp;TB_iframe=true&amp;width=910" TargetMode="External"/><Relationship Id="rId107" Type="http://schemas.openxmlformats.org/officeDocument/2006/relationships/hyperlink" Target="https://standbeheer.biljartpoint.nl/index.php?page=beheer_new_uitslag2&amp;id=34439&amp;p=215" TargetMode="External"/><Relationship Id="rId289" Type="http://schemas.openxmlformats.org/officeDocument/2006/relationships/hyperlink" Target="https://standbeheer.biljartpoint.nl/index.php?page=beheer_new_uitslag2&amp;id=34305&amp;p=212" TargetMode="External"/><Relationship Id="rId11" Type="http://schemas.openxmlformats.org/officeDocument/2006/relationships/hyperlink" Target="https://standbeheer.biljartpoint.nl/index.php?page=beheer_new_uitslag2&amp;id=1130379&amp;p=7520" TargetMode="External"/><Relationship Id="rId53" Type="http://schemas.openxmlformats.org/officeDocument/2006/relationships/hyperlink" Target="https://standbeheer.biljartpoint.nl/index.php?page=beheer_new_uitslag2&amp;id=1130809&amp;p=7524" TargetMode="External"/><Relationship Id="rId149" Type="http://schemas.openxmlformats.org/officeDocument/2006/relationships/hyperlink" Target="https://standbeheer.biljartpoint.nl/index.php?page=beheer_new_uitslag2&amp;id=33951&amp;p=210" TargetMode="External"/><Relationship Id="rId314" Type="http://schemas.openxmlformats.org/officeDocument/2006/relationships/hyperlink" Target="https://standbeheer.biljartpoint.nl/index.php?page=beheer_new_uitslag2&amp;id=34342&amp;p=212" TargetMode="External"/><Relationship Id="rId356" Type="http://schemas.openxmlformats.org/officeDocument/2006/relationships/hyperlink" Target="https://standbeheer.biljartpoint.nl/index.php?page=beheer_new_uitslag2&amp;id=33960&amp;p=210" TargetMode="External"/><Relationship Id="rId95" Type="http://schemas.openxmlformats.org/officeDocument/2006/relationships/hyperlink" Target="https://standbeheer.biljartpoint.nl/index.php?page=beheer_new_uitslag2&amp;id=34423&amp;p=215" TargetMode="External"/><Relationship Id="rId160" Type="http://schemas.openxmlformats.org/officeDocument/2006/relationships/hyperlink" Target="https://standbeheer.biljartpoint.nl/iframe/edit_datum.php?id=33968&amp;keepThis=true&amp;TB_iframe=true&amp;width=910" TargetMode="External"/><Relationship Id="rId216" Type="http://schemas.openxmlformats.org/officeDocument/2006/relationships/hyperlink" Target="https://standbeheer.biljartpoint.nl/index.php?page=beheer_new_uitslag2&amp;id=34135&amp;p=211" TargetMode="External"/><Relationship Id="rId258" Type="http://schemas.openxmlformats.org/officeDocument/2006/relationships/hyperlink" Target="https://standbeheer.biljartpoint.nl/iframe/edit_datum.php?id=34267&amp;keepThis=true&amp;TB_iframe=true&amp;width=910" TargetMode="External"/><Relationship Id="rId22" Type="http://schemas.openxmlformats.org/officeDocument/2006/relationships/hyperlink" Target="https://standbeheer.biljartpoint.nl/iframe/edit_datum.php?id=1130669&amp;keepThis=true&amp;TB_iframe=true&amp;width=910" TargetMode="External"/><Relationship Id="rId64" Type="http://schemas.openxmlformats.org/officeDocument/2006/relationships/hyperlink" Target="https://standbeheer.biljartpoint.nl/iframe/edit_datum.php?id=1130819&amp;keepThis=true&amp;TB_iframe=true&amp;width=910" TargetMode="External"/><Relationship Id="rId118" Type="http://schemas.openxmlformats.org/officeDocument/2006/relationships/hyperlink" Target="https://standbeheer.biljartpoint.nl/iframe/edit_datum.php?id=34455&amp;keepThis=true&amp;TB_iframe=true&amp;width=910" TargetMode="External"/><Relationship Id="rId325" Type="http://schemas.openxmlformats.org/officeDocument/2006/relationships/hyperlink" Target="https://standbeheer.biljartpoint.nl/index.php?page=beheer_new_uitslag2&amp;id=1130663&amp;p=7522" TargetMode="External"/><Relationship Id="rId367" Type="http://schemas.openxmlformats.org/officeDocument/2006/relationships/hyperlink" Target="https://standbeheer.biljartpoint.nl/iframe/edit_datum.php?id=34259&amp;keepThis=true&amp;TB_iframe=true&amp;width=910" TargetMode="External"/><Relationship Id="rId171" Type="http://schemas.openxmlformats.org/officeDocument/2006/relationships/hyperlink" Target="https://standbeheer.biljartpoint.nl/index.php?page=beheer_new_uitslag2&amp;id=33983&amp;p=210" TargetMode="External"/><Relationship Id="rId227" Type="http://schemas.openxmlformats.org/officeDocument/2006/relationships/hyperlink" Target="https://standbeheer.biljartpoint.nl/iframe/edit_datum.php?id=34151&amp;keepThis=true&amp;TB_iframe=true&amp;width=910" TargetMode="External"/><Relationship Id="rId269" Type="http://schemas.openxmlformats.org/officeDocument/2006/relationships/hyperlink" Target="https://standbeheer.biljartpoint.nl/index.php?page=beheer_new_uitslag2&amp;id=34281&amp;p=212" TargetMode="External"/><Relationship Id="rId33" Type="http://schemas.openxmlformats.org/officeDocument/2006/relationships/hyperlink" Target="https://standbeheer.biljartpoint.nl/index.php?page=beheer_new_uitslag2&amp;id=1130690&amp;p=7522" TargetMode="External"/><Relationship Id="rId129" Type="http://schemas.openxmlformats.org/officeDocument/2006/relationships/hyperlink" Target="https://standbeheer.biljartpoint.nl/index.php?page=beheer_new_uitslag2&amp;id=34466&amp;p=215" TargetMode="External"/><Relationship Id="rId280" Type="http://schemas.openxmlformats.org/officeDocument/2006/relationships/hyperlink" Target="https://standbeheer.biljartpoint.nl/iframe/edit_datum.php?id=34293&amp;keepThis=true&amp;TB_iframe=true&amp;width=910" TargetMode="External"/><Relationship Id="rId336" Type="http://schemas.openxmlformats.org/officeDocument/2006/relationships/hyperlink" Target="https://standbeheer.biljartpoint.nl/index.php?page=beheer_new_uitslag2&amp;id=1130800&amp;p=7524" TargetMode="External"/><Relationship Id="rId75" Type="http://schemas.openxmlformats.org/officeDocument/2006/relationships/hyperlink" Target="https://standbeheer.biljartpoint.nl/index.php?page=beheer_new_uitslag2&amp;id=1130842&amp;p=7524" TargetMode="External"/><Relationship Id="rId140" Type="http://schemas.openxmlformats.org/officeDocument/2006/relationships/hyperlink" Target="https://standbeheer.biljartpoint.nl/iframe/edit_datum.php?id=34473&amp;keepThis=true&amp;TB_iframe=true&amp;width=910" TargetMode="External"/><Relationship Id="rId182" Type="http://schemas.openxmlformats.org/officeDocument/2006/relationships/hyperlink" Target="https://standbeheer.biljartpoint.nl/iframe/edit_datum.php?id=33992&amp;keepThis=true&amp;TB_iframe=true&amp;width=910" TargetMode="External"/><Relationship Id="rId378" Type="http://schemas.openxmlformats.org/officeDocument/2006/relationships/hyperlink" Target="https://standbeheer.biljartpoint.nl/iframe/edit_datum.php?id=1130833&amp;keepThis=true&amp;TB_iframe=true&amp;width=910" TargetMode="External"/><Relationship Id="rId6" Type="http://schemas.openxmlformats.org/officeDocument/2006/relationships/hyperlink" Target="https://standbeheer.biljartpoint.nl/iframe/edit_datum.php?id=1130365&amp;keepThis=true&amp;TB_iframe=true&amp;width=910" TargetMode="External"/><Relationship Id="rId238" Type="http://schemas.openxmlformats.org/officeDocument/2006/relationships/hyperlink" Target="https://standbeheer.biljartpoint.nl/index.php?page=beheer_new_uitslag2&amp;id=34163&amp;p=211" TargetMode="External"/><Relationship Id="rId291" Type="http://schemas.openxmlformats.org/officeDocument/2006/relationships/hyperlink" Target="https://standbeheer.biljartpoint.nl/index.php?page=beheer_new_uitslag2&amp;id=34308&amp;p=212" TargetMode="External"/><Relationship Id="rId305" Type="http://schemas.openxmlformats.org/officeDocument/2006/relationships/hyperlink" Target="https://standbeheer.biljartpoint.nl/index.php?page=beheer_new_uitslag2&amp;id=34326&amp;p=212" TargetMode="External"/><Relationship Id="rId347" Type="http://schemas.openxmlformats.org/officeDocument/2006/relationships/hyperlink" Target="https://standbeheer.biljartpoint.nl/iframe/edit_datum.php?id=34426&amp;keepThis=true&amp;TB_iframe=true&amp;width=910" TargetMode="External"/><Relationship Id="rId44" Type="http://schemas.openxmlformats.org/officeDocument/2006/relationships/hyperlink" Target="https://standbeheer.biljartpoint.nl/iframe/edit_datum.php?id=1130719&amp;keepThis=true&amp;TB_iframe=true&amp;width=910" TargetMode="External"/><Relationship Id="rId86" Type="http://schemas.openxmlformats.org/officeDocument/2006/relationships/hyperlink" Target="https://standbeheer.biljartpoint.nl/iframe/edit_datum.php?id=34411&amp;keepThis=true&amp;TB_iframe=true&amp;width=910" TargetMode="External"/><Relationship Id="rId151" Type="http://schemas.openxmlformats.org/officeDocument/2006/relationships/hyperlink" Target="https://standbeheer.biljartpoint.nl/index.php?page=beheer_new_uitslag2&amp;id=33962&amp;p=210" TargetMode="External"/><Relationship Id="rId193" Type="http://schemas.openxmlformats.org/officeDocument/2006/relationships/hyperlink" Target="https://standbeheer.biljartpoint.nl/iframe/edit_datum.php?id=34099&amp;keepThis=true&amp;TB_iframe=true&amp;width=910" TargetMode="External"/><Relationship Id="rId207" Type="http://schemas.openxmlformats.org/officeDocument/2006/relationships/hyperlink" Target="https://standbeheer.biljartpoint.nl/iframe/edit_datum.php?id=34122&amp;keepThis=true&amp;TB_iframe=true&amp;width=910" TargetMode="External"/><Relationship Id="rId249" Type="http://schemas.openxmlformats.org/officeDocument/2006/relationships/hyperlink" Target="https://standbeheer.biljartpoint.nl/iframe/edit_datum.php?id=34177&amp;keepThis=true&amp;TB_iframe=true&amp;width=910" TargetMode="External"/><Relationship Id="rId13" Type="http://schemas.openxmlformats.org/officeDocument/2006/relationships/hyperlink" Target="https://standbeheer.biljartpoint.nl/index.php?page=beheer_new_uitslag2&amp;id=1130380&amp;p=7520" TargetMode="External"/><Relationship Id="rId109" Type="http://schemas.openxmlformats.org/officeDocument/2006/relationships/hyperlink" Target="https://standbeheer.biljartpoint.nl/index.php?page=beheer_new_uitslag2&amp;id=34442&amp;p=215" TargetMode="External"/><Relationship Id="rId260" Type="http://schemas.openxmlformats.org/officeDocument/2006/relationships/hyperlink" Target="https://standbeheer.biljartpoint.nl/iframe/edit_datum.php?id=34271&amp;keepThis=true&amp;TB_iframe=true&amp;width=910" TargetMode="External"/><Relationship Id="rId316" Type="http://schemas.openxmlformats.org/officeDocument/2006/relationships/hyperlink" Target="https://standbeheer.biljartpoint.nl/index.php?page=beheer_new_uitslag2&amp;id=34343&amp;p=212" TargetMode="External"/><Relationship Id="rId55" Type="http://schemas.openxmlformats.org/officeDocument/2006/relationships/hyperlink" Target="https://standbeheer.biljartpoint.nl/index.php?page=beheer_new_uitslag2&amp;id=1130811&amp;p=7524" TargetMode="External"/><Relationship Id="rId97" Type="http://schemas.openxmlformats.org/officeDocument/2006/relationships/hyperlink" Target="https://standbeheer.biljartpoint.nl/index.php?page=beheer_new_uitslag2&amp;id=34432&amp;p=215" TargetMode="External"/><Relationship Id="rId120" Type="http://schemas.openxmlformats.org/officeDocument/2006/relationships/hyperlink" Target="https://standbeheer.biljartpoint.nl/iframe/edit_datum.php?id=34456&amp;keepThis=true&amp;TB_iframe=true&amp;width=910" TargetMode="External"/><Relationship Id="rId358" Type="http://schemas.openxmlformats.org/officeDocument/2006/relationships/hyperlink" Target="https://standbeheer.biljartpoint.nl/index.php?page=beheer_new_uitslag2&amp;id=34089&amp;p=211" TargetMode="External"/><Relationship Id="rId162" Type="http://schemas.openxmlformats.org/officeDocument/2006/relationships/hyperlink" Target="https://standbeheer.biljartpoint.nl/iframe/edit_datum.php?id=33971&amp;keepThis=true&amp;TB_iframe=true&amp;width=910" TargetMode="External"/><Relationship Id="rId218" Type="http://schemas.openxmlformats.org/officeDocument/2006/relationships/hyperlink" Target="https://standbeheer.biljartpoint.nl/index.php?page=beheer_new_uitslag2&amp;id=34137&amp;p=211" TargetMode="External"/><Relationship Id="rId271" Type="http://schemas.openxmlformats.org/officeDocument/2006/relationships/hyperlink" Target="https://standbeheer.biljartpoint.nl/index.php?page=beheer_new_uitslag2&amp;id=34287&amp;p=212" TargetMode="External"/><Relationship Id="rId24" Type="http://schemas.openxmlformats.org/officeDocument/2006/relationships/hyperlink" Target="https://standbeheer.biljartpoint.nl/iframe/edit_datum.php?id=1130671&amp;keepThis=true&amp;TB_iframe=true&amp;width=910" TargetMode="External"/><Relationship Id="rId66" Type="http://schemas.openxmlformats.org/officeDocument/2006/relationships/hyperlink" Target="https://standbeheer.biljartpoint.nl/iframe/edit_datum.php?id=1130825&amp;keepThis=true&amp;TB_iframe=true&amp;width=910" TargetMode="External"/><Relationship Id="rId131" Type="http://schemas.openxmlformats.org/officeDocument/2006/relationships/hyperlink" Target="https://standbeheer.biljartpoint.nl/index.php?page=beheer_new_uitslag2&amp;id=34465&amp;p=215" TargetMode="External"/><Relationship Id="rId327" Type="http://schemas.openxmlformats.org/officeDocument/2006/relationships/hyperlink" Target="https://standbeheer.biljartpoint.nl/index.php?page=beheer_new_uitslag2&amp;id=1130664&amp;p=7522" TargetMode="External"/><Relationship Id="rId369" Type="http://schemas.openxmlformats.org/officeDocument/2006/relationships/hyperlink" Target="https://standbeheer.biljartpoint.nl/iframe/edit_datum.php?id=34261&amp;keepThis=true&amp;TB_iframe=true&amp;width=910" TargetMode="External"/><Relationship Id="rId173" Type="http://schemas.openxmlformats.org/officeDocument/2006/relationships/hyperlink" Target="https://standbeheer.biljartpoint.nl/index.php?page=beheer_new_uitslag2&amp;id=33986&amp;p=210" TargetMode="External"/><Relationship Id="rId229" Type="http://schemas.openxmlformats.org/officeDocument/2006/relationships/hyperlink" Target="https://standbeheer.biljartpoint.nl/iframe/edit_datum.php?id=34153&amp;keepThis=true&amp;TB_iframe=true&amp;width=910" TargetMode="External"/><Relationship Id="rId380" Type="http://schemas.openxmlformats.org/officeDocument/2006/relationships/hyperlink" Target="https://standbeheer.biljartpoint.nl/iframe/edit_datum.php?id=1130836&amp;keepThis=true&amp;TB_iframe=true&amp;width=910" TargetMode="External"/><Relationship Id="rId240" Type="http://schemas.openxmlformats.org/officeDocument/2006/relationships/hyperlink" Target="https://standbeheer.biljartpoint.nl/index.php?page=beheer_new_uitslag2&amp;id=34167&amp;p=211" TargetMode="External"/><Relationship Id="rId35" Type="http://schemas.openxmlformats.org/officeDocument/2006/relationships/hyperlink" Target="https://standbeheer.biljartpoint.nl/index.php?page=beheer_new_uitslag2&amp;id=1130708&amp;p=7522" TargetMode="External"/><Relationship Id="rId77" Type="http://schemas.openxmlformats.org/officeDocument/2006/relationships/hyperlink" Target="https://standbeheer.biljartpoint.nl/index.php?page=beheer_new_uitslag2&amp;id=1130847&amp;p=7524" TargetMode="External"/><Relationship Id="rId100" Type="http://schemas.openxmlformats.org/officeDocument/2006/relationships/hyperlink" Target="https://standbeheer.biljartpoint.nl/iframe/edit_datum.php?id=34431&amp;keepThis=true&amp;TB_iframe=true&amp;width=910" TargetMode="External"/><Relationship Id="rId282" Type="http://schemas.openxmlformats.org/officeDocument/2006/relationships/hyperlink" Target="https://standbeheer.biljartpoint.nl/iframe/edit_datum.php?id=34299&amp;keepThis=true&amp;TB_iframe=true&amp;width=910" TargetMode="External"/><Relationship Id="rId338" Type="http://schemas.openxmlformats.org/officeDocument/2006/relationships/hyperlink" Target="https://standbeheer.biljartpoint.nl/index.php?page=beheer_new_uitslag2&amp;id=1130803&amp;p=7524" TargetMode="External"/><Relationship Id="rId8" Type="http://schemas.openxmlformats.org/officeDocument/2006/relationships/hyperlink" Target="https://standbeheer.biljartpoint.nl/iframe/edit_datum.php?id=1130370&amp;keepThis=true&amp;TB_iframe=true&amp;width=910" TargetMode="External"/><Relationship Id="rId142" Type="http://schemas.openxmlformats.org/officeDocument/2006/relationships/hyperlink" Target="https://standbeheer.biljartpoint.nl/iframe/edit_datum.php?id=34474&amp;keepThis=true&amp;TB_iframe=true&amp;width=910" TargetMode="External"/><Relationship Id="rId184" Type="http://schemas.openxmlformats.org/officeDocument/2006/relationships/hyperlink" Target="https://standbeheer.biljartpoint.nl/iframe/edit_datum.php?id=33998&amp;keepThis=true&amp;TB_iframe=true&amp;width=910" TargetMode="External"/><Relationship Id="rId251" Type="http://schemas.openxmlformats.org/officeDocument/2006/relationships/hyperlink" Target="https://standbeheer.biljartpoint.nl/iframe/edit_datum.php?id=34183&amp;keepThis=true&amp;TB_iframe=true&amp;width=910" TargetMode="External"/><Relationship Id="rId46" Type="http://schemas.openxmlformats.org/officeDocument/2006/relationships/hyperlink" Target="https://standbeheer.biljartpoint.nl/iframe/edit_datum.php?id=1130723&amp;keepThis=true&amp;TB_iframe=true&amp;width=910" TargetMode="External"/><Relationship Id="rId293" Type="http://schemas.openxmlformats.org/officeDocument/2006/relationships/hyperlink" Target="https://standbeheer.biljartpoint.nl/index.php?page=beheer_new_uitslag2&amp;id=34312&amp;p=212" TargetMode="External"/><Relationship Id="rId307" Type="http://schemas.openxmlformats.org/officeDocument/2006/relationships/hyperlink" Target="https://standbeheer.biljartpoint.nl/iframe/edit_datum.php?id=34329&amp;keepThis=true&amp;TB_iframe=true&amp;width=910" TargetMode="External"/><Relationship Id="rId349" Type="http://schemas.openxmlformats.org/officeDocument/2006/relationships/hyperlink" Target="https://standbeheer.biljartpoint.nl/iframe/edit_datum.php?id=34427&amp;keepThis=true&amp;TB_iframe=true&amp;width=910" TargetMode="External"/><Relationship Id="rId88" Type="http://schemas.openxmlformats.org/officeDocument/2006/relationships/hyperlink" Target="https://standbeheer.biljartpoint.nl/iframe/edit_datum.php?id=34415&amp;keepThis=true&amp;TB_iframe=true&amp;width=910" TargetMode="External"/><Relationship Id="rId111" Type="http://schemas.openxmlformats.org/officeDocument/2006/relationships/hyperlink" Target="https://standbeheer.biljartpoint.nl/index.php?page=beheer_new_uitslag2&amp;id=34450&amp;p=215" TargetMode="External"/><Relationship Id="rId153" Type="http://schemas.openxmlformats.org/officeDocument/2006/relationships/hyperlink" Target="https://standbeheer.biljartpoint.nl/index.php?page=beheer_new_uitslag2&amp;id=33963&amp;p=210" TargetMode="External"/><Relationship Id="rId195" Type="http://schemas.openxmlformats.org/officeDocument/2006/relationships/hyperlink" Target="https://standbeheer.biljartpoint.nl/iframe/edit_datum.php?id=34106&amp;keepThis=true&amp;TB_iframe=true&amp;width=910" TargetMode="External"/><Relationship Id="rId209" Type="http://schemas.openxmlformats.org/officeDocument/2006/relationships/hyperlink" Target="https://standbeheer.biljartpoint.nl/iframe/edit_datum.php?id=34126&amp;keepThis=true&amp;TB_iframe=true&amp;width=910" TargetMode="External"/><Relationship Id="rId360" Type="http://schemas.openxmlformats.org/officeDocument/2006/relationships/hyperlink" Target="https://standbeheer.biljartpoint.nl/index.php?page=beheer_new_uitslag2&amp;id=34091&amp;p=211" TargetMode="External"/><Relationship Id="rId220" Type="http://schemas.openxmlformats.org/officeDocument/2006/relationships/hyperlink" Target="https://standbeheer.biljartpoint.nl/index.php?page=beheer_new_uitslag2&amp;id=34140&amp;p=211" TargetMode="External"/><Relationship Id="rId15" Type="http://schemas.openxmlformats.org/officeDocument/2006/relationships/hyperlink" Target="https://standbeheer.biljartpoint.nl/index.php?page=beheer_new_uitslag2&amp;id=1130386&amp;p=7520" TargetMode="External"/><Relationship Id="rId57" Type="http://schemas.openxmlformats.org/officeDocument/2006/relationships/hyperlink" Target="https://standbeheer.biljartpoint.nl/index.php?page=beheer_new_uitslag2&amp;id=1130814&amp;p=7524" TargetMode="External"/><Relationship Id="rId262" Type="http://schemas.openxmlformats.org/officeDocument/2006/relationships/hyperlink" Target="https://standbeheer.biljartpoint.nl/iframe/edit_datum.php?id=34276&amp;keepThis=true&amp;TB_iframe=true&amp;width=910" TargetMode="External"/><Relationship Id="rId318" Type="http://schemas.openxmlformats.org/officeDocument/2006/relationships/hyperlink" Target="https://standbeheer.biljartpoint.nl/index.php?page=beheer_new_uitslag2&amp;id=1130354&amp;p=7520" TargetMode="External"/><Relationship Id="rId99" Type="http://schemas.openxmlformats.org/officeDocument/2006/relationships/hyperlink" Target="https://standbeheer.biljartpoint.nl/index.php?page=beheer_new_uitslag2&amp;id=34431&amp;p=215" TargetMode="External"/><Relationship Id="rId122" Type="http://schemas.openxmlformats.org/officeDocument/2006/relationships/hyperlink" Target="https://standbeheer.biljartpoint.nl/iframe/edit_datum.php?id=34457&amp;keepThis=true&amp;TB_iframe=true&amp;width=910" TargetMode="External"/><Relationship Id="rId164" Type="http://schemas.openxmlformats.org/officeDocument/2006/relationships/hyperlink" Target="https://standbeheer.biljartpoint.nl/iframe/edit_datum.php?id=33972&amp;keepThis=true&amp;TB_iframe=true&amp;width=910" TargetMode="External"/><Relationship Id="rId371" Type="http://schemas.openxmlformats.org/officeDocument/2006/relationships/hyperlink" Target="https://standbeheer.biljartpoint.nl/iframe/edit_datum.php?id=34262&amp;keepThis=true&amp;TB_iframe=true&amp;width=910" TargetMode="External"/></Relationships>
</file>

<file path=xl/drawings/_rels/drawing2.xml.rels><?xml version="1.0" encoding="UTF-8" standalone="yes"?>
<Relationships xmlns="http://schemas.openxmlformats.org/package/2006/relationships"><Relationship Id="rId117" Type="http://schemas.openxmlformats.org/officeDocument/2006/relationships/hyperlink" Target="https://standbeheer.biljartpoint.nl/index.php?page=beheer_new_uitslag2&amp;id=34417&amp;p=215" TargetMode="External"/><Relationship Id="rId299" Type="http://schemas.openxmlformats.org/officeDocument/2006/relationships/hyperlink" Target="https://standbeheer.biljartpoint.nl/iframe/edit_datum.php?id=34165&amp;keepThis=true&amp;TB_iframe=true&amp;width=910" TargetMode="External"/><Relationship Id="rId21" Type="http://schemas.openxmlformats.org/officeDocument/2006/relationships/hyperlink" Target="https://standbeheer.biljartpoint.nl/index.php?page=beheer_new_uitslag2&amp;id=1130380&amp;p=7520" TargetMode="External"/><Relationship Id="rId63" Type="http://schemas.openxmlformats.org/officeDocument/2006/relationships/hyperlink" Target="https://standbeheer.biljartpoint.nl/index.php?page=beheer_new_uitslag2&amp;id=1130723&amp;p=7522" TargetMode="External"/><Relationship Id="rId159" Type="http://schemas.openxmlformats.org/officeDocument/2006/relationships/hyperlink" Target="https://standbeheer.biljartpoint.nl/index.php?page=beheer_new_uitslag2&amp;id=34461&amp;p=215" TargetMode="External"/><Relationship Id="rId324" Type="http://schemas.openxmlformats.org/officeDocument/2006/relationships/hyperlink" Target="https://standbeheer.biljartpoint.nl/index.php?page=beheer_new_uitslag2&amp;id=34192&amp;p=212" TargetMode="External"/><Relationship Id="rId366" Type="http://schemas.openxmlformats.org/officeDocument/2006/relationships/hyperlink" Target="https://standbeheer.biljartpoint.nl/index.php?page=beheer_new_uitslag2&amp;id=34312&amp;p=212" TargetMode="External"/><Relationship Id="rId170" Type="http://schemas.openxmlformats.org/officeDocument/2006/relationships/hyperlink" Target="https://standbeheer.biljartpoint.nl/iframe/edit_datum.php?id=34464&amp;keepThis=true&amp;TB_iframe=true&amp;width=910" TargetMode="External"/><Relationship Id="rId226" Type="http://schemas.openxmlformats.org/officeDocument/2006/relationships/hyperlink" Target="https://standbeheer.biljartpoint.nl/iframe/edit_datum.php?id=33990&amp;keepThis=true&amp;TB_iframe=true&amp;width=910" TargetMode="External"/><Relationship Id="rId268" Type="http://schemas.openxmlformats.org/officeDocument/2006/relationships/hyperlink" Target="https://standbeheer.biljartpoint.nl/index.php?page=beheer_new_uitslag2&amp;id=34127&amp;p=211" TargetMode="External"/><Relationship Id="rId32" Type="http://schemas.openxmlformats.org/officeDocument/2006/relationships/hyperlink" Target="https://standbeheer.biljartpoint.nl/iframe/edit_datum.php?id=1130663&amp;keepThis=true&amp;TB_iframe=true&amp;width=910" TargetMode="External"/><Relationship Id="rId74" Type="http://schemas.openxmlformats.org/officeDocument/2006/relationships/hyperlink" Target="https://standbeheer.biljartpoint.nl/iframe/edit_datum.php?id=1130803&amp;keepThis=true&amp;TB_iframe=true&amp;width=910" TargetMode="External"/><Relationship Id="rId128" Type="http://schemas.openxmlformats.org/officeDocument/2006/relationships/hyperlink" Target="https://standbeheer.biljartpoint.nl/iframe/edit_datum.php?id=34427&amp;keepThis=true&amp;TB_iframe=true&amp;width=910" TargetMode="External"/><Relationship Id="rId335" Type="http://schemas.openxmlformats.org/officeDocument/2006/relationships/hyperlink" Target="https://standbeheer.biljartpoint.nl/iframe/edit_datum.php?id=34279&amp;keepThis=true&amp;TB_iframe=true&amp;width=910" TargetMode="External"/><Relationship Id="rId377" Type="http://schemas.openxmlformats.org/officeDocument/2006/relationships/hyperlink" Target="https://standbeheer.biljartpoint.nl/iframe/edit_datum.php?id=34322&amp;keepThis=true&amp;TB_iframe=true&amp;width=910" TargetMode="External"/><Relationship Id="rId5" Type="http://schemas.openxmlformats.org/officeDocument/2006/relationships/hyperlink" Target="https://standbeheer.biljartpoint.nl/index.php?page=beheer_new_uitslag2&amp;id=1130354&amp;p=7520" TargetMode="External"/><Relationship Id="rId181" Type="http://schemas.openxmlformats.org/officeDocument/2006/relationships/hyperlink" Target="https://standbeheer.biljartpoint.nl/index.php?page=beheer_new_uitslag2&amp;id=34476&amp;p=215" TargetMode="External"/><Relationship Id="rId237" Type="http://schemas.openxmlformats.org/officeDocument/2006/relationships/hyperlink" Target="https://standbeheer.biljartpoint.nl/index.php?page=beheer_new_uitslag2&amp;id=34002&amp;p=210" TargetMode="External"/><Relationship Id="rId402" Type="http://schemas.openxmlformats.org/officeDocument/2006/relationships/hyperlink" Target="https://standbeheer.biljartpoint.nl/iframe/edit_datum.php?id=1130849&amp;keepThis=true&amp;TB_iframe=true&amp;width=910" TargetMode="External"/><Relationship Id="rId279" Type="http://schemas.openxmlformats.org/officeDocument/2006/relationships/hyperlink" Target="https://standbeheer.biljartpoint.nl/iframe/edit_datum.php?id=34140&amp;keepThis=true&amp;TB_iframe=true&amp;width=910" TargetMode="External"/><Relationship Id="rId43" Type="http://schemas.openxmlformats.org/officeDocument/2006/relationships/hyperlink" Target="https://standbeheer.biljartpoint.nl/index.php?page=beheer_new_uitslag2&amp;id=1130684&amp;p=7522" TargetMode="External"/><Relationship Id="rId139" Type="http://schemas.openxmlformats.org/officeDocument/2006/relationships/hyperlink" Target="https://standbeheer.biljartpoint.nl/index.php?page=beheer_new_uitslag2&amp;id=34439&amp;p=215" TargetMode="External"/><Relationship Id="rId290" Type="http://schemas.openxmlformats.org/officeDocument/2006/relationships/hyperlink" Target="https://standbeheer.biljartpoint.nl/index.php?page=beheer_new_uitslag2&amp;id=34153&amp;p=211" TargetMode="External"/><Relationship Id="rId304" Type="http://schemas.openxmlformats.org/officeDocument/2006/relationships/hyperlink" Target="https://standbeheer.biljartpoint.nl/index.php?page=beheer_new_uitslag2&amp;id=34168&amp;p=211" TargetMode="External"/><Relationship Id="rId346" Type="http://schemas.openxmlformats.org/officeDocument/2006/relationships/hyperlink" Target="https://standbeheer.biljartpoint.nl/index.php?page=beheer_new_uitslag2&amp;id=34290&amp;p=212" TargetMode="External"/><Relationship Id="rId388" Type="http://schemas.openxmlformats.org/officeDocument/2006/relationships/hyperlink" Target="https://standbeheer.biljartpoint.nl/iframe/edit_datum.php?id=34342&amp;keepThis=true&amp;TB_iframe=true&amp;width=910" TargetMode="External"/><Relationship Id="rId85" Type="http://schemas.openxmlformats.org/officeDocument/2006/relationships/hyperlink" Target="https://standbeheer.biljartpoint.nl/index.php?page=beheer_new_uitslag2&amp;id=1130815&amp;p=7524" TargetMode="External"/><Relationship Id="rId150" Type="http://schemas.openxmlformats.org/officeDocument/2006/relationships/hyperlink" Target="https://standbeheer.biljartpoint.nl/iframe/edit_datum.php?id=34452&amp;keepThis=true&amp;TB_iframe=true&amp;width=910" TargetMode="External"/><Relationship Id="rId192" Type="http://schemas.openxmlformats.org/officeDocument/2006/relationships/hyperlink" Target="https://standbeheer.biljartpoint.nl/iframe/edit_datum.php?id=33956&amp;keepThis=true&amp;TB_iframe=true&amp;width=910" TargetMode="External"/><Relationship Id="rId206" Type="http://schemas.openxmlformats.org/officeDocument/2006/relationships/hyperlink" Target="https://standbeheer.biljartpoint.nl/iframe/edit_datum.php?id=33971&amp;keepThis=true&amp;TB_iframe=true&amp;width=910" TargetMode="External"/><Relationship Id="rId248" Type="http://schemas.openxmlformats.org/officeDocument/2006/relationships/hyperlink" Target="https://standbeheer.biljartpoint.nl/index.php?page=beheer_new_uitslag2&amp;id=34099&amp;p=211" TargetMode="External"/><Relationship Id="rId12" Type="http://schemas.openxmlformats.org/officeDocument/2006/relationships/hyperlink" Target="https://standbeheer.biljartpoint.nl/iframe/edit_datum.php?id=1130365&amp;keepThis=true&amp;TB_iframe=true&amp;width=910" TargetMode="External"/><Relationship Id="rId108" Type="http://schemas.openxmlformats.org/officeDocument/2006/relationships/hyperlink" Target="https://standbeheer.biljartpoint.nl/iframe/edit_datum.php?id=1130850&amp;keepThis=true&amp;TB_iframe=true&amp;width=910" TargetMode="External"/><Relationship Id="rId315" Type="http://schemas.openxmlformats.org/officeDocument/2006/relationships/hyperlink" Target="https://standbeheer.biljartpoint.nl/iframe/edit_datum.php?id=34184&amp;keepThis=true&amp;TB_iframe=true&amp;width=910" TargetMode="External"/><Relationship Id="rId357" Type="http://schemas.openxmlformats.org/officeDocument/2006/relationships/hyperlink" Target="https://standbeheer.biljartpoint.nl/iframe/edit_datum.php?id=34301&amp;keepThis=true&amp;TB_iframe=true&amp;width=910" TargetMode="External"/><Relationship Id="rId54" Type="http://schemas.openxmlformats.org/officeDocument/2006/relationships/hyperlink" Target="https://standbeheer.biljartpoint.nl/iframe/edit_datum.php?id=1130708&amp;keepThis=true&amp;TB_iframe=true&amp;width=910" TargetMode="External"/><Relationship Id="rId96" Type="http://schemas.openxmlformats.org/officeDocument/2006/relationships/hyperlink" Target="https://standbeheer.biljartpoint.nl/iframe/edit_datum.php?id=1130829&amp;keepThis=true&amp;TB_iframe=true&amp;width=910" TargetMode="External"/><Relationship Id="rId161" Type="http://schemas.openxmlformats.org/officeDocument/2006/relationships/hyperlink" Target="https://standbeheer.biljartpoint.nl/index.php?page=beheer_new_uitslag2&amp;id=34462&amp;p=215" TargetMode="External"/><Relationship Id="rId217" Type="http://schemas.openxmlformats.org/officeDocument/2006/relationships/hyperlink" Target="https://standbeheer.biljartpoint.nl/index.php?page=beheer_new_uitslag2&amp;id=33980&amp;p=210" TargetMode="External"/><Relationship Id="rId399" Type="http://schemas.openxmlformats.org/officeDocument/2006/relationships/hyperlink" Target="https://standbeheer.biljartpoint.nl/index.php?page=beheer_new_uitslag2&amp;id=1130845&amp;p=7524" TargetMode="External"/><Relationship Id="rId259" Type="http://schemas.openxmlformats.org/officeDocument/2006/relationships/hyperlink" Target="https://standbeheer.biljartpoint.nl/iframe/edit_datum.php?id=34116&amp;keepThis=true&amp;TB_iframe=true&amp;width=910" TargetMode="External"/><Relationship Id="rId23" Type="http://schemas.openxmlformats.org/officeDocument/2006/relationships/hyperlink" Target="https://standbeheer.biljartpoint.nl/index.php?page=beheer_new_uitslag2&amp;id=1130386&amp;p=7520" TargetMode="External"/><Relationship Id="rId119" Type="http://schemas.openxmlformats.org/officeDocument/2006/relationships/hyperlink" Target="https://standbeheer.biljartpoint.nl/index.php?page=beheer_new_uitslag2&amp;id=34421&amp;p=215" TargetMode="External"/><Relationship Id="rId270" Type="http://schemas.openxmlformats.org/officeDocument/2006/relationships/hyperlink" Target="https://standbeheer.biljartpoint.nl/index.php?page=beheer_new_uitslag2&amp;id=34128&amp;p=211" TargetMode="External"/><Relationship Id="rId326" Type="http://schemas.openxmlformats.org/officeDocument/2006/relationships/hyperlink" Target="https://standbeheer.biljartpoint.nl/index.php?page=beheer_new_uitslag2&amp;id=34267&amp;p=212" TargetMode="External"/><Relationship Id="rId65" Type="http://schemas.openxmlformats.org/officeDocument/2006/relationships/hyperlink" Target="https://standbeheer.biljartpoint.nl/index.php?page=beheer_new_uitslag2&amp;id=1130725&amp;p=7522" TargetMode="External"/><Relationship Id="rId130" Type="http://schemas.openxmlformats.org/officeDocument/2006/relationships/hyperlink" Target="https://standbeheer.biljartpoint.nl/iframe/edit_datum.php?id=34432&amp;keepThis=true&amp;TB_iframe=true&amp;width=910" TargetMode="External"/><Relationship Id="rId368" Type="http://schemas.openxmlformats.org/officeDocument/2006/relationships/hyperlink" Target="https://standbeheer.biljartpoint.nl/index.php?page=beheer_new_uitslag2&amp;id=34313&amp;p=212" TargetMode="External"/><Relationship Id="rId172" Type="http://schemas.openxmlformats.org/officeDocument/2006/relationships/hyperlink" Target="https://standbeheer.biljartpoint.nl/iframe/edit_datum.php?id=34469&amp;keepThis=true&amp;TB_iframe=true&amp;width=910" TargetMode="External"/><Relationship Id="rId228" Type="http://schemas.openxmlformats.org/officeDocument/2006/relationships/hyperlink" Target="https://standbeheer.biljartpoint.nl/iframe/edit_datum.php?id=33991&amp;keepThis=true&amp;TB_iframe=true&amp;width=910" TargetMode="External"/><Relationship Id="rId281" Type="http://schemas.openxmlformats.org/officeDocument/2006/relationships/hyperlink" Target="https://standbeheer.biljartpoint.nl/iframe/edit_datum.php?id=34144&amp;keepThis=true&amp;TB_iframe=true&amp;width=910" TargetMode="External"/><Relationship Id="rId337" Type="http://schemas.openxmlformats.org/officeDocument/2006/relationships/hyperlink" Target="https://standbeheer.biljartpoint.nl/iframe/edit_datum.php?id=34280&amp;keepThis=true&amp;TB_iframe=true&amp;width=910" TargetMode="External"/><Relationship Id="rId34" Type="http://schemas.openxmlformats.org/officeDocument/2006/relationships/hyperlink" Target="https://standbeheer.biljartpoint.nl/iframe/edit_datum.php?id=1130664&amp;keepThis=true&amp;TB_iframe=true&amp;width=910" TargetMode="External"/><Relationship Id="rId76" Type="http://schemas.openxmlformats.org/officeDocument/2006/relationships/hyperlink" Target="https://standbeheer.biljartpoint.nl/iframe/edit_datum.php?id=1130802&amp;keepThis=true&amp;TB_iframe=true&amp;width=910" TargetMode="External"/><Relationship Id="rId141" Type="http://schemas.openxmlformats.org/officeDocument/2006/relationships/hyperlink" Target="https://standbeheer.biljartpoint.nl/index.php?page=beheer_new_uitslag2&amp;id=34442&amp;p=215" TargetMode="External"/><Relationship Id="rId379" Type="http://schemas.openxmlformats.org/officeDocument/2006/relationships/hyperlink" Target="https://standbeheer.biljartpoint.nl/index.php?page=beheer_new_uitslag2&amp;id=34329&amp;p=212" TargetMode="External"/><Relationship Id="rId7" Type="http://schemas.openxmlformats.org/officeDocument/2006/relationships/hyperlink" Target="https://standbeheer.biljartpoint.nl/index.php?page=beheer_new_uitslag2&amp;id=1130358&amp;p=7520" TargetMode="External"/><Relationship Id="rId183" Type="http://schemas.openxmlformats.org/officeDocument/2006/relationships/hyperlink" Target="https://standbeheer.biljartpoint.nl/index.php?page=beheer_new_uitslag2&amp;id=33947&amp;p=210" TargetMode="External"/><Relationship Id="rId239" Type="http://schemas.openxmlformats.org/officeDocument/2006/relationships/hyperlink" Target="https://standbeheer.biljartpoint.nl/index.php?page=beheer_new_uitslag2&amp;id=34003&amp;p=210" TargetMode="External"/><Relationship Id="rId390" Type="http://schemas.openxmlformats.org/officeDocument/2006/relationships/hyperlink" Target="https://standbeheer.biljartpoint.nl/iframe/edit_datum.php?id=34343&amp;keepThis=true&amp;TB_iframe=true&amp;width=910" TargetMode="External"/><Relationship Id="rId404" Type="http://schemas.openxmlformats.org/officeDocument/2006/relationships/hyperlink" Target="https://standbeheer.biljartpoint.nl/iframe/edit_datum.php?id=1130855&amp;keepThis=true&amp;TB_iframe=true&amp;width=910" TargetMode="External"/><Relationship Id="rId250" Type="http://schemas.openxmlformats.org/officeDocument/2006/relationships/hyperlink" Target="https://standbeheer.biljartpoint.nl/index.php?page=beheer_new_uitslag2&amp;id=34106&amp;p=211" TargetMode="External"/><Relationship Id="rId292" Type="http://schemas.openxmlformats.org/officeDocument/2006/relationships/hyperlink" Target="https://standbeheer.biljartpoint.nl/index.php?page=beheer_new_uitslag2&amp;id=34155&amp;p=211" TargetMode="External"/><Relationship Id="rId306" Type="http://schemas.openxmlformats.org/officeDocument/2006/relationships/hyperlink" Target="https://standbeheer.biljartpoint.nl/index.php?page=beheer_new_uitslag2&amp;id=34172&amp;p=211" TargetMode="External"/><Relationship Id="rId45" Type="http://schemas.openxmlformats.org/officeDocument/2006/relationships/hyperlink" Target="https://standbeheer.biljartpoint.nl/index.php?page=beheer_new_uitslag2&amp;id=1130685&amp;p=7522" TargetMode="External"/><Relationship Id="rId87" Type="http://schemas.openxmlformats.org/officeDocument/2006/relationships/hyperlink" Target="https://standbeheer.biljartpoint.nl/index.php?page=beheer_new_uitslag2&amp;id=1130817&amp;p=7524" TargetMode="External"/><Relationship Id="rId110" Type="http://schemas.openxmlformats.org/officeDocument/2006/relationships/hyperlink" Target="https://standbeheer.biljartpoint.nl/iframe/edit_datum.php?id=1130858&amp;keepThis=true&amp;TB_iframe=true&amp;width=910" TargetMode="External"/><Relationship Id="rId348" Type="http://schemas.openxmlformats.org/officeDocument/2006/relationships/hyperlink" Target="https://standbeheer.biljartpoint.nl/index.php?page=beheer_new_uitslag2&amp;id=34291&amp;p=212" TargetMode="External"/><Relationship Id="rId152" Type="http://schemas.openxmlformats.org/officeDocument/2006/relationships/hyperlink" Target="https://standbeheer.biljartpoint.nl/iframe/edit_datum.php?id=34453&amp;keepThis=true&amp;TB_iframe=true&amp;width=910" TargetMode="External"/><Relationship Id="rId194" Type="http://schemas.openxmlformats.org/officeDocument/2006/relationships/hyperlink" Target="https://standbeheer.biljartpoint.nl/iframe/edit_datum.php?id=33960&amp;keepThis=true&amp;TB_iframe=true&amp;width=910" TargetMode="External"/><Relationship Id="rId208" Type="http://schemas.openxmlformats.org/officeDocument/2006/relationships/hyperlink" Target="https://standbeheer.biljartpoint.nl/iframe/edit_datum.php?id=33972&amp;keepThis=true&amp;TB_iframe=true&amp;width=910" TargetMode="External"/><Relationship Id="rId261" Type="http://schemas.openxmlformats.org/officeDocument/2006/relationships/hyperlink" Target="https://standbeheer.biljartpoint.nl/iframe/edit_datum.php?id=34118&amp;keepThis=true&amp;TB_iframe=true&amp;width=910" TargetMode="External"/><Relationship Id="rId14" Type="http://schemas.openxmlformats.org/officeDocument/2006/relationships/hyperlink" Target="https://standbeheer.biljartpoint.nl/iframe/edit_datum.php?id=1130370&amp;keepThis=true&amp;TB_iframe=true&amp;width=910" TargetMode="External"/><Relationship Id="rId56" Type="http://schemas.openxmlformats.org/officeDocument/2006/relationships/hyperlink" Target="https://standbeheer.biljartpoint.nl/iframe/edit_datum.php?id=1130703&amp;keepThis=true&amp;TB_iframe=true&amp;width=910" TargetMode="External"/><Relationship Id="rId317" Type="http://schemas.openxmlformats.org/officeDocument/2006/relationships/hyperlink" Target="https://standbeheer.biljartpoint.nl/iframe/edit_datum.php?id=34187&amp;keepThis=true&amp;TB_iframe=true&amp;width=910" TargetMode="External"/><Relationship Id="rId359" Type="http://schemas.openxmlformats.org/officeDocument/2006/relationships/hyperlink" Target="https://standbeheer.biljartpoint.nl/iframe/edit_datum.php?id=34302&amp;keepThis=true&amp;TB_iframe=true&amp;width=910" TargetMode="External"/><Relationship Id="rId98" Type="http://schemas.openxmlformats.org/officeDocument/2006/relationships/hyperlink" Target="https://standbeheer.biljartpoint.nl/iframe/edit_datum.php?id=1130832&amp;keepThis=true&amp;TB_iframe=true&amp;width=910" TargetMode="External"/><Relationship Id="rId121" Type="http://schemas.openxmlformats.org/officeDocument/2006/relationships/hyperlink" Target="https://standbeheer.biljartpoint.nl/index.php?page=beheer_new_uitslag2&amp;id=34422&amp;p=215" TargetMode="External"/><Relationship Id="rId163" Type="http://schemas.openxmlformats.org/officeDocument/2006/relationships/hyperlink" Target="https://standbeheer.biljartpoint.nl/index.php?page=beheer_new_uitslag2&amp;id=34463&amp;p=215" TargetMode="External"/><Relationship Id="rId219" Type="http://schemas.openxmlformats.org/officeDocument/2006/relationships/hyperlink" Target="https://standbeheer.biljartpoint.nl/index.php?page=beheer_new_uitslag2&amp;id=33982&amp;p=210" TargetMode="External"/><Relationship Id="rId370" Type="http://schemas.openxmlformats.org/officeDocument/2006/relationships/hyperlink" Target="https://standbeheer.biljartpoint.nl/index.php?page=beheer_new_uitslag2&amp;id=34317&amp;p=212" TargetMode="External"/><Relationship Id="rId230" Type="http://schemas.openxmlformats.org/officeDocument/2006/relationships/hyperlink" Target="https://standbeheer.biljartpoint.nl/iframe/edit_datum.php?id=33993&amp;keepThis=true&amp;TB_iframe=true&amp;width=910" TargetMode="External"/><Relationship Id="rId25" Type="http://schemas.openxmlformats.org/officeDocument/2006/relationships/hyperlink" Target="https://standbeheer.biljartpoint.nl/index.php?page=beheer_new_uitslag2&amp;id=1130391&amp;p=7520" TargetMode="External"/><Relationship Id="rId67" Type="http://schemas.openxmlformats.org/officeDocument/2006/relationships/hyperlink" Target="https://standbeheer.biljartpoint.nl/index.php?page=beheer_new_uitslag2&amp;id=1130730&amp;p=7522" TargetMode="External"/><Relationship Id="rId272" Type="http://schemas.openxmlformats.org/officeDocument/2006/relationships/hyperlink" Target="https://standbeheer.biljartpoint.nl/index.php?page=beheer_new_uitslag2&amp;id=34132&amp;p=211" TargetMode="External"/><Relationship Id="rId328" Type="http://schemas.openxmlformats.org/officeDocument/2006/relationships/hyperlink" Target="https://standbeheer.biljartpoint.nl/index.php?page=beheer_new_uitslag2&amp;id=34271&amp;p=212" TargetMode="External"/><Relationship Id="rId132" Type="http://schemas.openxmlformats.org/officeDocument/2006/relationships/hyperlink" Target="https://standbeheer.biljartpoint.nl/iframe/edit_datum.php?id=34431&amp;keepThis=true&amp;TB_iframe=true&amp;width=910" TargetMode="External"/><Relationship Id="rId174" Type="http://schemas.openxmlformats.org/officeDocument/2006/relationships/hyperlink" Target="https://standbeheer.biljartpoint.nl/iframe/edit_datum.php?id=34470&amp;keepThis=true&amp;TB_iframe=true&amp;width=910" TargetMode="External"/><Relationship Id="rId381" Type="http://schemas.openxmlformats.org/officeDocument/2006/relationships/hyperlink" Target="https://standbeheer.biljartpoint.nl/index.php?page=beheer_new_uitslag2&amp;id=34334&amp;p=212" TargetMode="External"/><Relationship Id="rId241" Type="http://schemas.openxmlformats.org/officeDocument/2006/relationships/hyperlink" Target="https://standbeheer.biljartpoint.nl/index.php?page=beheer_new_uitslag2&amp;id=34089&amp;p=211" TargetMode="External"/><Relationship Id="rId36" Type="http://schemas.openxmlformats.org/officeDocument/2006/relationships/hyperlink" Target="https://standbeheer.biljartpoint.nl/iframe/edit_datum.php?id=1130669&amp;keepThis=true&amp;TB_iframe=true&amp;width=910" TargetMode="External"/><Relationship Id="rId283" Type="http://schemas.openxmlformats.org/officeDocument/2006/relationships/hyperlink" Target="https://standbeheer.biljartpoint.nl/iframe/edit_datum.php?id=34145&amp;keepThis=true&amp;TB_iframe=true&amp;width=910" TargetMode="External"/><Relationship Id="rId339" Type="http://schemas.openxmlformats.org/officeDocument/2006/relationships/hyperlink" Target="https://standbeheer.biljartpoint.nl/iframe/edit_datum.php?id=34281&amp;keepThis=true&amp;TB_iframe=true&amp;width=910" TargetMode="External"/><Relationship Id="rId78" Type="http://schemas.openxmlformats.org/officeDocument/2006/relationships/hyperlink" Target="https://standbeheer.biljartpoint.nl/iframe/edit_datum.php?id=1130806&amp;keepThis=true&amp;TB_iframe=true&amp;width=910" TargetMode="External"/><Relationship Id="rId101" Type="http://schemas.openxmlformats.org/officeDocument/2006/relationships/hyperlink" Target="https://standbeheer.biljartpoint.nl/index.php?page=beheer_new_uitslag2&amp;id=1130844&amp;p=7524" TargetMode="External"/><Relationship Id="rId143" Type="http://schemas.openxmlformats.org/officeDocument/2006/relationships/hyperlink" Target="https://standbeheer.biljartpoint.nl/index.php?page=beheer_new_uitslag2&amp;id=34446&amp;p=215" TargetMode="External"/><Relationship Id="rId185" Type="http://schemas.openxmlformats.org/officeDocument/2006/relationships/hyperlink" Target="https://standbeheer.biljartpoint.nl/index.php?page=beheer_new_uitslag2&amp;id=33948&amp;p=210" TargetMode="External"/><Relationship Id="rId350" Type="http://schemas.openxmlformats.org/officeDocument/2006/relationships/hyperlink" Target="https://standbeheer.biljartpoint.nl/index.php?page=beheer_new_uitslag2&amp;id=34293&amp;p=212" TargetMode="External"/><Relationship Id="rId9" Type="http://schemas.openxmlformats.org/officeDocument/2006/relationships/hyperlink" Target="https://standbeheer.biljartpoint.nl/index.php?page=beheer_new_uitslag2&amp;id=1130359&amp;p=7520" TargetMode="External"/><Relationship Id="rId210" Type="http://schemas.openxmlformats.org/officeDocument/2006/relationships/hyperlink" Target="https://standbeheer.biljartpoint.nl/iframe/edit_datum.php?id=33973&amp;keepThis=true&amp;TB_iframe=true&amp;width=910" TargetMode="External"/><Relationship Id="rId392" Type="http://schemas.openxmlformats.org/officeDocument/2006/relationships/hyperlink" Target="https://standbeheer.biljartpoint.nl/iframe/edit_datum.php?id=1130822&amp;keepThis=true&amp;TB_iframe=true&amp;width=910" TargetMode="External"/><Relationship Id="rId252" Type="http://schemas.openxmlformats.org/officeDocument/2006/relationships/hyperlink" Target="https://standbeheer.biljartpoint.nl/index.php?page=beheer_new_uitslag2&amp;id=34109&amp;p=211" TargetMode="External"/><Relationship Id="rId294" Type="http://schemas.openxmlformats.org/officeDocument/2006/relationships/hyperlink" Target="https://standbeheer.biljartpoint.nl/index.php?page=beheer_new_uitslag2&amp;id=34156&amp;p=211" TargetMode="External"/><Relationship Id="rId308" Type="http://schemas.openxmlformats.org/officeDocument/2006/relationships/hyperlink" Target="https://standbeheer.biljartpoint.nl/index.php?page=beheer_new_uitslag2&amp;id=34174&amp;p=211" TargetMode="External"/><Relationship Id="rId47" Type="http://schemas.openxmlformats.org/officeDocument/2006/relationships/hyperlink" Target="https://standbeheer.biljartpoint.nl/index.php?page=beheer_new_uitslag2&amp;id=1130690&amp;p=7522" TargetMode="External"/><Relationship Id="rId89" Type="http://schemas.openxmlformats.org/officeDocument/2006/relationships/hyperlink" Target="https://standbeheer.biljartpoint.nl/index.php?page=beheer_new_uitslag2&amp;id=1130819&amp;p=7524" TargetMode="External"/><Relationship Id="rId112" Type="http://schemas.openxmlformats.org/officeDocument/2006/relationships/hyperlink" Target="https://standbeheer.biljartpoint.nl/iframe/edit_datum.php?id=34412&amp;keepThis=true&amp;TB_iframe=true&amp;width=910" TargetMode="External"/><Relationship Id="rId154" Type="http://schemas.openxmlformats.org/officeDocument/2006/relationships/hyperlink" Target="https://standbeheer.biljartpoint.nl/iframe/edit_datum.php?id=34455&amp;keepThis=true&amp;TB_iframe=true&amp;width=910" TargetMode="External"/><Relationship Id="rId361" Type="http://schemas.openxmlformats.org/officeDocument/2006/relationships/hyperlink" Target="https://standbeheer.biljartpoint.nl/iframe/edit_datum.php?id=34305&amp;keepThis=true&amp;TB_iframe=true&amp;width=910" TargetMode="External"/><Relationship Id="rId196" Type="http://schemas.openxmlformats.org/officeDocument/2006/relationships/hyperlink" Target="https://standbeheer.biljartpoint.nl/iframe/edit_datum.php?id=33962&amp;keepThis=true&amp;TB_iframe=true&amp;width=910" TargetMode="External"/><Relationship Id="rId16" Type="http://schemas.openxmlformats.org/officeDocument/2006/relationships/hyperlink" Target="https://standbeheer.biljartpoint.nl/iframe/edit_datum.php?id=1130372&amp;keepThis=true&amp;TB_iframe=true&amp;width=910" TargetMode="External"/><Relationship Id="rId221" Type="http://schemas.openxmlformats.org/officeDocument/2006/relationships/hyperlink" Target="https://standbeheer.biljartpoint.nl/index.php?page=beheer_new_uitslag2&amp;id=33983&amp;p=210" TargetMode="External"/><Relationship Id="rId263" Type="http://schemas.openxmlformats.org/officeDocument/2006/relationships/hyperlink" Target="https://standbeheer.biljartpoint.nl/iframe/edit_datum.php?id=34123&amp;keepThis=true&amp;TB_iframe=true&amp;width=910" TargetMode="External"/><Relationship Id="rId319" Type="http://schemas.openxmlformats.org/officeDocument/2006/relationships/hyperlink" Target="https://standbeheer.biljartpoint.nl/iframe/edit_datum.php?id=34259&amp;keepThis=true&amp;TB_iframe=true&amp;width=910" TargetMode="External"/><Relationship Id="rId58" Type="http://schemas.openxmlformats.org/officeDocument/2006/relationships/hyperlink" Target="https://standbeheer.biljartpoint.nl/iframe/edit_datum.php?id=1130710&amp;keepThis=true&amp;TB_iframe=true&amp;width=910" TargetMode="External"/><Relationship Id="rId123" Type="http://schemas.openxmlformats.org/officeDocument/2006/relationships/hyperlink" Target="https://standbeheer.biljartpoint.nl/index.php?page=beheer_new_uitslag2&amp;id=34423&amp;p=215" TargetMode="External"/><Relationship Id="rId330" Type="http://schemas.openxmlformats.org/officeDocument/2006/relationships/hyperlink" Target="https://standbeheer.biljartpoint.nl/index.php?page=beheer_new_uitslag2&amp;id=34276&amp;p=212" TargetMode="External"/><Relationship Id="rId90" Type="http://schemas.openxmlformats.org/officeDocument/2006/relationships/hyperlink" Target="https://standbeheer.biljartpoint.nl/iframe/edit_datum.php?id=1130819&amp;keepThis=true&amp;TB_iframe=true&amp;width=910" TargetMode="External"/><Relationship Id="rId165" Type="http://schemas.openxmlformats.org/officeDocument/2006/relationships/hyperlink" Target="https://standbeheer.biljartpoint.nl/index.php?page=beheer_new_uitslag2&amp;id=34466&amp;p=215" TargetMode="External"/><Relationship Id="rId186" Type="http://schemas.openxmlformats.org/officeDocument/2006/relationships/hyperlink" Target="https://standbeheer.biljartpoint.nl/iframe/edit_datum.php?id=33948&amp;keepThis=true&amp;TB_iframe=true&amp;width=910" TargetMode="External"/><Relationship Id="rId351" Type="http://schemas.openxmlformats.org/officeDocument/2006/relationships/hyperlink" Target="https://standbeheer.biljartpoint.nl/iframe/edit_datum.php?id=34293&amp;keepThis=true&amp;TB_iframe=true&amp;width=910" TargetMode="External"/><Relationship Id="rId372" Type="http://schemas.openxmlformats.org/officeDocument/2006/relationships/hyperlink" Target="https://standbeheer.biljartpoint.nl/index.php?page=beheer_new_uitslag2&amp;id=34324&amp;p=212" TargetMode="External"/><Relationship Id="rId393" Type="http://schemas.openxmlformats.org/officeDocument/2006/relationships/hyperlink" Target="https://standbeheer.biljartpoint.nl/index.php?page=beheer_new_uitslag2&amp;id=1130828&amp;p=7524" TargetMode="External"/><Relationship Id="rId211" Type="http://schemas.openxmlformats.org/officeDocument/2006/relationships/hyperlink" Target="https://standbeheer.biljartpoint.nl/index.php?page=beheer_new_uitslag2&amp;id=33976&amp;p=210" TargetMode="External"/><Relationship Id="rId232" Type="http://schemas.openxmlformats.org/officeDocument/2006/relationships/hyperlink" Target="https://standbeheer.biljartpoint.nl/iframe/edit_datum.php?id=33992&amp;keepThis=true&amp;TB_iframe=true&amp;width=910" TargetMode="External"/><Relationship Id="rId253" Type="http://schemas.openxmlformats.org/officeDocument/2006/relationships/hyperlink" Target="https://standbeheer.biljartpoint.nl/iframe/edit_datum.php?id=34109&amp;keepThis=true&amp;TB_iframe=true&amp;width=910" TargetMode="External"/><Relationship Id="rId274" Type="http://schemas.openxmlformats.org/officeDocument/2006/relationships/hyperlink" Target="https://standbeheer.biljartpoint.nl/index.php?page=beheer_new_uitslag2&amp;id=34135&amp;p=211" TargetMode="External"/><Relationship Id="rId295" Type="http://schemas.openxmlformats.org/officeDocument/2006/relationships/hyperlink" Target="https://standbeheer.biljartpoint.nl/iframe/edit_datum.php?id=34156&amp;keepThis=true&amp;TB_iframe=true&amp;width=910" TargetMode="External"/><Relationship Id="rId309" Type="http://schemas.openxmlformats.org/officeDocument/2006/relationships/hyperlink" Target="https://standbeheer.biljartpoint.nl/iframe/edit_datum.php?id=34174&amp;keepThis=true&amp;TB_iframe=true&amp;width=910" TargetMode="External"/><Relationship Id="rId27" Type="http://schemas.openxmlformats.org/officeDocument/2006/relationships/hyperlink" Target="https://standbeheer.biljartpoint.nl/index.php?page=beheer_new_uitslag2&amp;id=1130393&amp;p=7520" TargetMode="External"/><Relationship Id="rId48" Type="http://schemas.openxmlformats.org/officeDocument/2006/relationships/hyperlink" Target="https://standbeheer.biljartpoint.nl/iframe/edit_datum.php?id=1130690&amp;keepThis=true&amp;TB_iframe=true&amp;width=910" TargetMode="External"/><Relationship Id="rId69" Type="http://schemas.openxmlformats.org/officeDocument/2006/relationships/hyperlink" Target="https://standbeheer.biljartpoint.nl/index.php?page=beheer_new_uitslag2&amp;id=1130729&amp;p=7522" TargetMode="External"/><Relationship Id="rId113" Type="http://schemas.openxmlformats.org/officeDocument/2006/relationships/hyperlink" Target="https://standbeheer.biljartpoint.nl/index.php?page=beheer_new_uitslag2&amp;id=34411&amp;p=215" TargetMode="External"/><Relationship Id="rId134" Type="http://schemas.openxmlformats.org/officeDocument/2006/relationships/hyperlink" Target="https://standbeheer.biljartpoint.nl/iframe/edit_datum.php?id=34430&amp;keepThis=true&amp;TB_iframe=true&amp;width=910" TargetMode="External"/><Relationship Id="rId320" Type="http://schemas.openxmlformats.org/officeDocument/2006/relationships/hyperlink" Target="https://standbeheer.biljartpoint.nl/index.php?page=beheer_new_uitslag2&amp;id=34261&amp;p=212" TargetMode="External"/><Relationship Id="rId80" Type="http://schemas.openxmlformats.org/officeDocument/2006/relationships/hyperlink" Target="https://standbeheer.biljartpoint.nl/iframe/edit_datum.php?id=1130809&amp;keepThis=true&amp;TB_iframe=true&amp;width=910" TargetMode="External"/><Relationship Id="rId155" Type="http://schemas.openxmlformats.org/officeDocument/2006/relationships/hyperlink" Target="https://standbeheer.biljartpoint.nl/index.php?page=beheer_new_uitslag2&amp;id=34456&amp;p=215" TargetMode="External"/><Relationship Id="rId176" Type="http://schemas.openxmlformats.org/officeDocument/2006/relationships/hyperlink" Target="https://standbeheer.biljartpoint.nl/iframe/edit_datum.php?id=34473&amp;keepThis=true&amp;TB_iframe=true&amp;width=910" TargetMode="External"/><Relationship Id="rId197" Type="http://schemas.openxmlformats.org/officeDocument/2006/relationships/hyperlink" Target="https://standbeheer.biljartpoint.nl/index.php?page=beheer_new_uitslag2&amp;id=33963&amp;p=210" TargetMode="External"/><Relationship Id="rId341" Type="http://schemas.openxmlformats.org/officeDocument/2006/relationships/hyperlink" Target="https://standbeheer.biljartpoint.nl/iframe/edit_datum.php?id=34284&amp;keepThis=true&amp;TB_iframe=true&amp;width=910" TargetMode="External"/><Relationship Id="rId362" Type="http://schemas.openxmlformats.org/officeDocument/2006/relationships/hyperlink" Target="https://standbeheer.biljartpoint.nl/index.php?page=beheer_new_uitslag2&amp;id=34308&amp;p=212" TargetMode="External"/><Relationship Id="rId383" Type="http://schemas.openxmlformats.org/officeDocument/2006/relationships/hyperlink" Target="https://standbeheer.biljartpoint.nl/index.php?page=beheer_new_uitslag2&amp;id=34335&amp;p=212" TargetMode="External"/><Relationship Id="rId201" Type="http://schemas.openxmlformats.org/officeDocument/2006/relationships/hyperlink" Target="https://standbeheer.biljartpoint.nl/index.php?page=beheer_new_uitslag2&amp;id=33969&amp;p=210" TargetMode="External"/><Relationship Id="rId222" Type="http://schemas.openxmlformats.org/officeDocument/2006/relationships/hyperlink" Target="https://standbeheer.biljartpoint.nl/iframe/edit_datum.php?id=33983&amp;keepThis=true&amp;TB_iframe=true&amp;width=910" TargetMode="External"/><Relationship Id="rId243" Type="http://schemas.openxmlformats.org/officeDocument/2006/relationships/hyperlink" Target="https://standbeheer.biljartpoint.nl/index.php?page=beheer_new_uitslag2&amp;id=34091&amp;p=211" TargetMode="External"/><Relationship Id="rId264" Type="http://schemas.openxmlformats.org/officeDocument/2006/relationships/hyperlink" Target="https://standbeheer.biljartpoint.nl/index.php?page=beheer_new_uitslag2&amp;id=34122&amp;p=211" TargetMode="External"/><Relationship Id="rId285" Type="http://schemas.openxmlformats.org/officeDocument/2006/relationships/hyperlink" Target="https://standbeheer.biljartpoint.nl/iframe/edit_datum.php?id=34146&amp;keepThis=true&amp;TB_iframe=true&amp;width=910" TargetMode="External"/><Relationship Id="rId17" Type="http://schemas.openxmlformats.org/officeDocument/2006/relationships/hyperlink" Target="https://standbeheer.biljartpoint.nl/index.php?page=beheer_new_uitslag2&amp;id=1130375&amp;p=7520" TargetMode="External"/><Relationship Id="rId38" Type="http://schemas.openxmlformats.org/officeDocument/2006/relationships/hyperlink" Target="https://standbeheer.biljartpoint.nl/iframe/edit_datum.php?id=1130671&amp;keepThis=true&amp;TB_iframe=true&amp;width=910" TargetMode="External"/><Relationship Id="rId59" Type="http://schemas.openxmlformats.org/officeDocument/2006/relationships/hyperlink" Target="https://standbeheer.biljartpoint.nl/index.php?page=beheer_new_uitslag2&amp;id=1130714&amp;p=7522" TargetMode="External"/><Relationship Id="rId103" Type="http://schemas.openxmlformats.org/officeDocument/2006/relationships/hyperlink" Target="https://standbeheer.biljartpoint.nl/index.php?page=beheer_new_uitslag2&amp;id=1130842&amp;p=7524" TargetMode="External"/><Relationship Id="rId124" Type="http://schemas.openxmlformats.org/officeDocument/2006/relationships/hyperlink" Target="https://standbeheer.biljartpoint.nl/iframe/edit_datum.php?id=34423&amp;keepThis=true&amp;TB_iframe=true&amp;width=910" TargetMode="External"/><Relationship Id="rId310" Type="http://schemas.openxmlformats.org/officeDocument/2006/relationships/hyperlink" Target="https://standbeheer.biljartpoint.nl/index.php?page=beheer_new_uitslag2&amp;id=34177&amp;p=211" TargetMode="External"/><Relationship Id="rId70" Type="http://schemas.openxmlformats.org/officeDocument/2006/relationships/hyperlink" Target="https://standbeheer.biljartpoint.nl/iframe/edit_datum.php?id=1130729&amp;keepThis=true&amp;TB_iframe=true&amp;width=910" TargetMode="External"/><Relationship Id="rId91" Type="http://schemas.openxmlformats.org/officeDocument/2006/relationships/hyperlink" Target="https://standbeheer.biljartpoint.nl/index.php?page=beheer_new_uitslag2&amp;id=1130825&amp;p=7524" TargetMode="External"/><Relationship Id="rId145" Type="http://schemas.openxmlformats.org/officeDocument/2006/relationships/hyperlink" Target="https://standbeheer.biljartpoint.nl/index.php?page=beheer_new_uitslag2&amp;id=34447&amp;p=215" TargetMode="External"/><Relationship Id="rId166" Type="http://schemas.openxmlformats.org/officeDocument/2006/relationships/hyperlink" Target="https://standbeheer.biljartpoint.nl/iframe/edit_datum.php?id=34466&amp;keepThis=true&amp;TB_iframe=true&amp;width=910" TargetMode="External"/><Relationship Id="rId187" Type="http://schemas.openxmlformats.org/officeDocument/2006/relationships/hyperlink" Target="https://standbeheer.biljartpoint.nl/index.php?page=beheer_new_uitslag2&amp;id=33954&amp;p=210" TargetMode="External"/><Relationship Id="rId331" Type="http://schemas.openxmlformats.org/officeDocument/2006/relationships/hyperlink" Target="https://standbeheer.biljartpoint.nl/iframe/edit_datum.php?id=34276&amp;keepThis=true&amp;TB_iframe=true&amp;width=910" TargetMode="External"/><Relationship Id="rId352" Type="http://schemas.openxmlformats.org/officeDocument/2006/relationships/hyperlink" Target="https://standbeheer.biljartpoint.nl/index.php?page=beheer_new_uitslag2&amp;id=34299&amp;p=212" TargetMode="External"/><Relationship Id="rId373" Type="http://schemas.openxmlformats.org/officeDocument/2006/relationships/hyperlink" Target="https://standbeheer.biljartpoint.nl/iframe/edit_datum.php?id=34324&amp;keepThis=true&amp;TB_iframe=true&amp;width=910" TargetMode="External"/><Relationship Id="rId394" Type="http://schemas.openxmlformats.org/officeDocument/2006/relationships/hyperlink" Target="https://standbeheer.biljartpoint.nl/iframe/edit_datum.php?id=1130828&amp;keepThis=true&amp;TB_iframe=true&amp;width=910" TargetMode="External"/><Relationship Id="rId1" Type="http://schemas.openxmlformats.org/officeDocument/2006/relationships/hyperlink" Target="https://standbeheer.biljartpoint.nl/index.php?page=beheer_new_uitslag2&amp;id=1130349&amp;p=7520" TargetMode="External"/><Relationship Id="rId212" Type="http://schemas.openxmlformats.org/officeDocument/2006/relationships/hyperlink" Target="https://standbeheer.biljartpoint.nl/iframe/edit_datum.php?id=33976&amp;keepThis=true&amp;TB_iframe=true&amp;width=910" TargetMode="External"/><Relationship Id="rId233" Type="http://schemas.openxmlformats.org/officeDocument/2006/relationships/hyperlink" Target="https://standbeheer.biljartpoint.nl/index.php?page=beheer_new_uitslag2&amp;id=33998&amp;p=210" TargetMode="External"/><Relationship Id="rId254" Type="http://schemas.openxmlformats.org/officeDocument/2006/relationships/hyperlink" Target="https://standbeheer.biljartpoint.nl/index.php?page=beheer_new_uitslag2&amp;id=34113&amp;p=211" TargetMode="External"/><Relationship Id="rId28" Type="http://schemas.openxmlformats.org/officeDocument/2006/relationships/hyperlink" Target="https://standbeheer.biljartpoint.nl/iframe/edit_datum.php?id=1130393&amp;keepThis=true&amp;TB_iframe=true&amp;width=910" TargetMode="External"/><Relationship Id="rId49" Type="http://schemas.openxmlformats.org/officeDocument/2006/relationships/hyperlink" Target="https://standbeheer.biljartpoint.nl/index.php?page=beheer_new_uitslag2&amp;id=1130691&amp;p=7522" TargetMode="External"/><Relationship Id="rId114" Type="http://schemas.openxmlformats.org/officeDocument/2006/relationships/hyperlink" Target="https://standbeheer.biljartpoint.nl/iframe/edit_datum.php?id=34411&amp;keepThis=true&amp;TB_iframe=true&amp;width=910" TargetMode="External"/><Relationship Id="rId275" Type="http://schemas.openxmlformats.org/officeDocument/2006/relationships/hyperlink" Target="https://standbeheer.biljartpoint.nl/iframe/edit_datum.php?id=34135&amp;keepThis=true&amp;TB_iframe=true&amp;width=910" TargetMode="External"/><Relationship Id="rId296" Type="http://schemas.openxmlformats.org/officeDocument/2006/relationships/hyperlink" Target="https://standbeheer.biljartpoint.nl/index.php?page=beheer_new_uitslag2&amp;id=34161&amp;p=211" TargetMode="External"/><Relationship Id="rId300" Type="http://schemas.openxmlformats.org/officeDocument/2006/relationships/hyperlink" Target="https://standbeheer.biljartpoint.nl/index.php?page=beheer_new_uitslag2&amp;id=34163&amp;p=211" TargetMode="External"/><Relationship Id="rId60" Type="http://schemas.openxmlformats.org/officeDocument/2006/relationships/hyperlink" Target="https://standbeheer.biljartpoint.nl/iframe/edit_datum.php?id=1130714&amp;keepThis=true&amp;TB_iframe=true&amp;width=910" TargetMode="External"/><Relationship Id="rId81" Type="http://schemas.openxmlformats.org/officeDocument/2006/relationships/hyperlink" Target="https://standbeheer.biljartpoint.nl/index.php?page=beheer_new_uitslag2&amp;id=1130811&amp;p=7524" TargetMode="External"/><Relationship Id="rId135" Type="http://schemas.openxmlformats.org/officeDocument/2006/relationships/hyperlink" Target="https://standbeheer.biljartpoint.nl/index.php?page=beheer_new_uitslag2&amp;id=34437&amp;p=215" TargetMode="External"/><Relationship Id="rId156" Type="http://schemas.openxmlformats.org/officeDocument/2006/relationships/hyperlink" Target="https://standbeheer.biljartpoint.nl/iframe/edit_datum.php?id=34456&amp;keepThis=true&amp;TB_iframe=true&amp;width=910" TargetMode="External"/><Relationship Id="rId177" Type="http://schemas.openxmlformats.org/officeDocument/2006/relationships/hyperlink" Target="https://standbeheer.biljartpoint.nl/index.php?page=beheer_new_uitslag2&amp;id=34474&amp;p=215" TargetMode="External"/><Relationship Id="rId198" Type="http://schemas.openxmlformats.org/officeDocument/2006/relationships/hyperlink" Target="https://standbeheer.biljartpoint.nl/iframe/edit_datum.php?id=33963&amp;keepThis=true&amp;TB_iframe=true&amp;width=910" TargetMode="External"/><Relationship Id="rId321" Type="http://schemas.openxmlformats.org/officeDocument/2006/relationships/hyperlink" Target="https://standbeheer.biljartpoint.nl/iframe/edit_datum.php?id=34261&amp;keepThis=true&amp;TB_iframe=true&amp;width=910" TargetMode="External"/><Relationship Id="rId342" Type="http://schemas.openxmlformats.org/officeDocument/2006/relationships/hyperlink" Target="https://standbeheer.biljartpoint.nl/index.php?page=beheer_new_uitslag2&amp;id=34287&amp;p=212" TargetMode="External"/><Relationship Id="rId363" Type="http://schemas.openxmlformats.org/officeDocument/2006/relationships/hyperlink" Target="https://standbeheer.biljartpoint.nl/iframe/edit_datum.php?id=34308&amp;keepThis=true&amp;TB_iframe=true&amp;width=910" TargetMode="External"/><Relationship Id="rId384" Type="http://schemas.openxmlformats.org/officeDocument/2006/relationships/hyperlink" Target="https://standbeheer.biljartpoint.nl/iframe/edit_datum.php?id=34335&amp;keepThis=true&amp;TB_iframe=true&amp;width=910" TargetMode="External"/><Relationship Id="rId202" Type="http://schemas.openxmlformats.org/officeDocument/2006/relationships/hyperlink" Target="https://standbeheer.biljartpoint.nl/iframe/edit_datum.php?id=33969&amp;keepThis=true&amp;TB_iframe=true&amp;width=910" TargetMode="External"/><Relationship Id="rId223" Type="http://schemas.openxmlformats.org/officeDocument/2006/relationships/hyperlink" Target="https://standbeheer.biljartpoint.nl/index.php?page=beheer_new_uitslag2&amp;id=33986&amp;p=210" TargetMode="External"/><Relationship Id="rId244" Type="http://schemas.openxmlformats.org/officeDocument/2006/relationships/hyperlink" Target="https://standbeheer.biljartpoint.nl/iframe/edit_datum.php?id=34091&amp;keepThis=true&amp;TB_iframe=true&amp;width=910" TargetMode="External"/><Relationship Id="rId18" Type="http://schemas.openxmlformats.org/officeDocument/2006/relationships/hyperlink" Target="https://standbeheer.biljartpoint.nl/iframe/edit_datum.php?id=1130375&amp;keepThis=true&amp;TB_iframe=true&amp;width=910" TargetMode="External"/><Relationship Id="rId39" Type="http://schemas.openxmlformats.org/officeDocument/2006/relationships/hyperlink" Target="https://standbeheer.biljartpoint.nl/index.php?page=beheer_new_uitslag2&amp;id=1130677&amp;p=7522" TargetMode="External"/><Relationship Id="rId265" Type="http://schemas.openxmlformats.org/officeDocument/2006/relationships/hyperlink" Target="https://standbeheer.biljartpoint.nl/iframe/edit_datum.php?id=34122&amp;keepThis=true&amp;TB_iframe=true&amp;width=910" TargetMode="External"/><Relationship Id="rId286" Type="http://schemas.openxmlformats.org/officeDocument/2006/relationships/hyperlink" Target="https://standbeheer.biljartpoint.nl/index.php?page=beheer_new_uitslag2&amp;id=34147&amp;p=211" TargetMode="External"/><Relationship Id="rId50" Type="http://schemas.openxmlformats.org/officeDocument/2006/relationships/hyperlink" Target="https://standbeheer.biljartpoint.nl/iframe/edit_datum.php?id=1130691&amp;keepThis=true&amp;TB_iframe=true&amp;width=910" TargetMode="External"/><Relationship Id="rId104" Type="http://schemas.openxmlformats.org/officeDocument/2006/relationships/hyperlink" Target="https://standbeheer.biljartpoint.nl/iframe/edit_datum.php?id=1130842&amp;keepThis=true&amp;TB_iframe=true&amp;width=910" TargetMode="External"/><Relationship Id="rId125" Type="http://schemas.openxmlformats.org/officeDocument/2006/relationships/hyperlink" Target="https://standbeheer.biljartpoint.nl/index.php?page=beheer_new_uitslag2&amp;id=34426&amp;p=215" TargetMode="External"/><Relationship Id="rId146" Type="http://schemas.openxmlformats.org/officeDocument/2006/relationships/hyperlink" Target="https://standbeheer.biljartpoint.nl/iframe/edit_datum.php?id=34447&amp;keepThis=true&amp;TB_iframe=true&amp;width=910" TargetMode="External"/><Relationship Id="rId167" Type="http://schemas.openxmlformats.org/officeDocument/2006/relationships/hyperlink" Target="https://standbeheer.biljartpoint.nl/index.php?page=beheer_new_uitslag2&amp;id=34465&amp;p=215" TargetMode="External"/><Relationship Id="rId188" Type="http://schemas.openxmlformats.org/officeDocument/2006/relationships/hyperlink" Target="https://standbeheer.biljartpoint.nl/iframe/edit_datum.php?id=33954&amp;keepThis=true&amp;TB_iframe=true&amp;width=910" TargetMode="External"/><Relationship Id="rId311" Type="http://schemas.openxmlformats.org/officeDocument/2006/relationships/hyperlink" Target="https://standbeheer.biljartpoint.nl/iframe/edit_datum.php?id=34177&amp;keepThis=true&amp;TB_iframe=true&amp;width=910" TargetMode="External"/><Relationship Id="rId332" Type="http://schemas.openxmlformats.org/officeDocument/2006/relationships/hyperlink" Target="https://standbeheer.biljartpoint.nl/index.php?page=beheer_new_uitslag2&amp;id=34277&amp;p=212" TargetMode="External"/><Relationship Id="rId353" Type="http://schemas.openxmlformats.org/officeDocument/2006/relationships/hyperlink" Target="https://standbeheer.biljartpoint.nl/iframe/edit_datum.php?id=34299&amp;keepThis=true&amp;TB_iframe=true&amp;width=910" TargetMode="External"/><Relationship Id="rId374" Type="http://schemas.openxmlformats.org/officeDocument/2006/relationships/hyperlink" Target="https://standbeheer.biljartpoint.nl/index.php?page=beheer_new_uitslag2&amp;id=34323&amp;p=212" TargetMode="External"/><Relationship Id="rId395" Type="http://schemas.openxmlformats.org/officeDocument/2006/relationships/hyperlink" Target="https://standbeheer.biljartpoint.nl/index.php?page=beheer_new_uitslag2&amp;id=1130833&amp;p=7524" TargetMode="External"/><Relationship Id="rId71" Type="http://schemas.openxmlformats.org/officeDocument/2006/relationships/hyperlink" Target="https://standbeheer.biljartpoint.nl/index.php?page=beheer_new_uitslag2&amp;id=1130800&amp;p=7524" TargetMode="External"/><Relationship Id="rId92" Type="http://schemas.openxmlformats.org/officeDocument/2006/relationships/hyperlink" Target="https://standbeheer.biljartpoint.nl/iframe/edit_datum.php?id=1130825&amp;keepThis=true&amp;TB_iframe=true&amp;width=910" TargetMode="External"/><Relationship Id="rId213" Type="http://schemas.openxmlformats.org/officeDocument/2006/relationships/hyperlink" Target="https://standbeheer.biljartpoint.nl/index.php?page=beheer_new_uitslag2&amp;id=33978&amp;p=210" TargetMode="External"/><Relationship Id="rId234" Type="http://schemas.openxmlformats.org/officeDocument/2006/relationships/hyperlink" Target="https://standbeheer.biljartpoint.nl/iframe/edit_datum.php?id=33998&amp;keepThis=true&amp;TB_iframe=true&amp;width=910" TargetMode="External"/><Relationship Id="rId2" Type="http://schemas.openxmlformats.org/officeDocument/2006/relationships/image" Target="../media/image1.jpeg"/><Relationship Id="rId29" Type="http://schemas.openxmlformats.org/officeDocument/2006/relationships/hyperlink" Target="https://standbeheer.biljartpoint.nl/index.php?page=beheer_new_uitslag2&amp;id=1130658&amp;p=7522" TargetMode="External"/><Relationship Id="rId255" Type="http://schemas.openxmlformats.org/officeDocument/2006/relationships/hyperlink" Target="https://standbeheer.biljartpoint.nl/iframe/edit_datum.php?id=34113&amp;keepThis=true&amp;TB_iframe=true&amp;width=910" TargetMode="External"/><Relationship Id="rId276" Type="http://schemas.openxmlformats.org/officeDocument/2006/relationships/hyperlink" Target="https://standbeheer.biljartpoint.nl/index.php?page=beheer_new_uitslag2&amp;id=34137&amp;p=211" TargetMode="External"/><Relationship Id="rId297" Type="http://schemas.openxmlformats.org/officeDocument/2006/relationships/hyperlink" Target="https://standbeheer.biljartpoint.nl/iframe/edit_datum.php?id=34161&amp;keepThis=true&amp;TB_iframe=true&amp;width=910" TargetMode="External"/><Relationship Id="rId40" Type="http://schemas.openxmlformats.org/officeDocument/2006/relationships/hyperlink" Target="https://standbeheer.biljartpoint.nl/iframe/edit_datum.php?id=1130677&amp;keepThis=true&amp;TB_iframe=true&amp;width=910" TargetMode="External"/><Relationship Id="rId115" Type="http://schemas.openxmlformats.org/officeDocument/2006/relationships/hyperlink" Target="https://standbeheer.biljartpoint.nl/index.php?page=beheer_new_uitslag2&amp;id=34415&amp;p=215" TargetMode="External"/><Relationship Id="rId136" Type="http://schemas.openxmlformats.org/officeDocument/2006/relationships/hyperlink" Target="https://standbeheer.biljartpoint.nl/iframe/edit_datum.php?id=34437&amp;keepThis=true&amp;TB_iframe=true&amp;width=910" TargetMode="External"/><Relationship Id="rId157" Type="http://schemas.openxmlformats.org/officeDocument/2006/relationships/hyperlink" Target="https://standbeheer.biljartpoint.nl/index.php?page=beheer_new_uitslag2&amp;id=34457&amp;p=215" TargetMode="External"/><Relationship Id="rId178" Type="http://schemas.openxmlformats.org/officeDocument/2006/relationships/hyperlink" Target="https://standbeheer.biljartpoint.nl/iframe/edit_datum.php?id=34474&amp;keepThis=true&amp;TB_iframe=true&amp;width=910" TargetMode="External"/><Relationship Id="rId301" Type="http://schemas.openxmlformats.org/officeDocument/2006/relationships/hyperlink" Target="https://standbeheer.biljartpoint.nl/iframe/edit_datum.php?id=34163&amp;keepThis=true&amp;TB_iframe=true&amp;width=910" TargetMode="External"/><Relationship Id="rId322" Type="http://schemas.openxmlformats.org/officeDocument/2006/relationships/hyperlink" Target="https://standbeheer.biljartpoint.nl/index.php?page=beheer_new_uitslag2&amp;id=34262&amp;p=212" TargetMode="External"/><Relationship Id="rId343" Type="http://schemas.openxmlformats.org/officeDocument/2006/relationships/hyperlink" Target="https://standbeheer.biljartpoint.nl/iframe/edit_datum.php?id=34287&amp;keepThis=true&amp;TB_iframe=true&amp;width=910" TargetMode="External"/><Relationship Id="rId364" Type="http://schemas.openxmlformats.org/officeDocument/2006/relationships/hyperlink" Target="https://standbeheer.biljartpoint.nl/index.php?page=beheer_new_uitslag2&amp;id=34309&amp;p=212" TargetMode="External"/><Relationship Id="rId61" Type="http://schemas.openxmlformats.org/officeDocument/2006/relationships/hyperlink" Target="https://standbeheer.biljartpoint.nl/index.php?page=beheer_new_uitslag2&amp;id=1130719&amp;p=7522" TargetMode="External"/><Relationship Id="rId82" Type="http://schemas.openxmlformats.org/officeDocument/2006/relationships/hyperlink" Target="https://standbeheer.biljartpoint.nl/iframe/edit_datum.php?id=1130811&amp;keepThis=true&amp;TB_iframe=true&amp;width=910" TargetMode="External"/><Relationship Id="rId199" Type="http://schemas.openxmlformats.org/officeDocument/2006/relationships/hyperlink" Target="https://standbeheer.biljartpoint.nl/index.php?page=beheer_new_uitslag2&amp;id=33970&amp;p=210" TargetMode="External"/><Relationship Id="rId203" Type="http://schemas.openxmlformats.org/officeDocument/2006/relationships/hyperlink" Target="https://standbeheer.biljartpoint.nl/index.php?page=beheer_new_uitslag2&amp;id=33968&amp;p=210" TargetMode="External"/><Relationship Id="rId385" Type="http://schemas.openxmlformats.org/officeDocument/2006/relationships/hyperlink" Target="https://standbeheer.biljartpoint.nl/index.php?page=beheer_new_uitslag2&amp;id=34341&amp;p=212" TargetMode="External"/><Relationship Id="rId19" Type="http://schemas.openxmlformats.org/officeDocument/2006/relationships/hyperlink" Target="https://standbeheer.biljartpoint.nl/index.php?page=beheer_new_uitslag2&amp;id=1130379&amp;p=7520" TargetMode="External"/><Relationship Id="rId224" Type="http://schemas.openxmlformats.org/officeDocument/2006/relationships/hyperlink" Target="https://standbeheer.biljartpoint.nl/iframe/edit_datum.php?id=33986&amp;keepThis=true&amp;TB_iframe=true&amp;width=910" TargetMode="External"/><Relationship Id="rId245" Type="http://schemas.openxmlformats.org/officeDocument/2006/relationships/hyperlink" Target="https://standbeheer.biljartpoint.nl/index.php?page=beheer_new_uitslag2&amp;id=34092&amp;p=211" TargetMode="External"/><Relationship Id="rId266" Type="http://schemas.openxmlformats.org/officeDocument/2006/relationships/hyperlink" Target="https://standbeheer.biljartpoint.nl/index.php?page=beheer_new_uitslag2&amp;id=34126&amp;p=211" TargetMode="External"/><Relationship Id="rId287" Type="http://schemas.openxmlformats.org/officeDocument/2006/relationships/hyperlink" Target="https://standbeheer.biljartpoint.nl/iframe/edit_datum.php?id=34147&amp;keepThis=true&amp;TB_iframe=true&amp;width=910" TargetMode="External"/><Relationship Id="rId30" Type="http://schemas.openxmlformats.org/officeDocument/2006/relationships/hyperlink" Target="https://standbeheer.biljartpoint.nl/iframe/edit_datum.php?id=1130658&amp;keepThis=true&amp;TB_iframe=true&amp;width=910" TargetMode="External"/><Relationship Id="rId105" Type="http://schemas.openxmlformats.org/officeDocument/2006/relationships/hyperlink" Target="https://standbeheer.biljartpoint.nl/index.php?page=beheer_new_uitslag2&amp;id=1130847&amp;p=7524" TargetMode="External"/><Relationship Id="rId126" Type="http://schemas.openxmlformats.org/officeDocument/2006/relationships/hyperlink" Target="https://standbeheer.biljartpoint.nl/iframe/edit_datum.php?id=34426&amp;keepThis=true&amp;TB_iframe=true&amp;width=910" TargetMode="External"/><Relationship Id="rId147" Type="http://schemas.openxmlformats.org/officeDocument/2006/relationships/hyperlink" Target="https://standbeheer.biljartpoint.nl/index.php?page=beheer_new_uitslag2&amp;id=34450&amp;p=215" TargetMode="External"/><Relationship Id="rId168" Type="http://schemas.openxmlformats.org/officeDocument/2006/relationships/hyperlink" Target="https://standbeheer.biljartpoint.nl/iframe/edit_datum.php?id=34465&amp;keepThis=true&amp;TB_iframe=true&amp;width=910" TargetMode="External"/><Relationship Id="rId312" Type="http://schemas.openxmlformats.org/officeDocument/2006/relationships/hyperlink" Target="https://standbeheer.biljartpoint.nl/index.php?page=beheer_new_uitslag2&amp;id=34183&amp;p=211" TargetMode="External"/><Relationship Id="rId333" Type="http://schemas.openxmlformats.org/officeDocument/2006/relationships/hyperlink" Target="https://standbeheer.biljartpoint.nl/iframe/edit_datum.php?id=34277&amp;keepThis=true&amp;TB_iframe=true&amp;width=910" TargetMode="External"/><Relationship Id="rId354" Type="http://schemas.openxmlformats.org/officeDocument/2006/relationships/hyperlink" Target="https://standbeheer.biljartpoint.nl/index.php?page=beheer_new_uitslag2&amp;id=34300&amp;p=212" TargetMode="External"/><Relationship Id="rId51" Type="http://schemas.openxmlformats.org/officeDocument/2006/relationships/hyperlink" Target="https://standbeheer.biljartpoint.nl/index.php?page=beheer_new_uitslag2&amp;id=1130697&amp;p=7522" TargetMode="External"/><Relationship Id="rId72" Type="http://schemas.openxmlformats.org/officeDocument/2006/relationships/hyperlink" Target="https://standbeheer.biljartpoint.nl/iframe/edit_datum.php?id=1130800&amp;keepThis=true&amp;TB_iframe=true&amp;width=910" TargetMode="External"/><Relationship Id="rId93" Type="http://schemas.openxmlformats.org/officeDocument/2006/relationships/hyperlink" Target="https://standbeheer.biljartpoint.nl/index.php?page=beheer_new_uitslag2&amp;id=1130823&amp;p=7524" TargetMode="External"/><Relationship Id="rId189" Type="http://schemas.openxmlformats.org/officeDocument/2006/relationships/hyperlink" Target="https://standbeheer.biljartpoint.nl/index.php?page=beheer_new_uitslag2&amp;id=33951&amp;p=210" TargetMode="External"/><Relationship Id="rId375" Type="http://schemas.openxmlformats.org/officeDocument/2006/relationships/hyperlink" Target="https://standbeheer.biljartpoint.nl/iframe/edit_datum.php?id=34323&amp;keepThis=true&amp;TB_iframe=true&amp;width=910" TargetMode="External"/><Relationship Id="rId396" Type="http://schemas.openxmlformats.org/officeDocument/2006/relationships/hyperlink" Target="https://standbeheer.biljartpoint.nl/iframe/edit_datum.php?id=1130833&amp;keepThis=true&amp;TB_iframe=true&amp;width=910" TargetMode="External"/><Relationship Id="rId3" Type="http://schemas.openxmlformats.org/officeDocument/2006/relationships/hyperlink" Target="https://standbeheer.biljartpoint.nl/iframe/edit_datum.php?id=1130349&amp;keepThis=true&amp;TB_iframe=true&amp;width=910" TargetMode="External"/><Relationship Id="rId214" Type="http://schemas.openxmlformats.org/officeDocument/2006/relationships/hyperlink" Target="https://standbeheer.biljartpoint.nl/iframe/edit_datum.php?id=33978&amp;keepThis=true&amp;TB_iframe=true&amp;width=910" TargetMode="External"/><Relationship Id="rId235" Type="http://schemas.openxmlformats.org/officeDocument/2006/relationships/hyperlink" Target="https://standbeheer.biljartpoint.nl/index.php?page=beheer_new_uitslag2&amp;id=34000&amp;p=210" TargetMode="External"/><Relationship Id="rId256" Type="http://schemas.openxmlformats.org/officeDocument/2006/relationships/hyperlink" Target="https://standbeheer.biljartpoint.nl/index.php?page=beheer_new_uitslag2&amp;id=34115&amp;p=211" TargetMode="External"/><Relationship Id="rId277" Type="http://schemas.openxmlformats.org/officeDocument/2006/relationships/hyperlink" Target="https://standbeheer.biljartpoint.nl/iframe/edit_datum.php?id=34137&amp;keepThis=true&amp;TB_iframe=true&amp;width=910" TargetMode="External"/><Relationship Id="rId298" Type="http://schemas.openxmlformats.org/officeDocument/2006/relationships/hyperlink" Target="https://standbeheer.biljartpoint.nl/index.php?page=beheer_new_uitslag2&amp;id=34165&amp;p=211" TargetMode="External"/><Relationship Id="rId400" Type="http://schemas.openxmlformats.org/officeDocument/2006/relationships/hyperlink" Target="https://standbeheer.biljartpoint.nl/iframe/edit_datum.php?id=1130845&amp;keepThis=true&amp;TB_iframe=true&amp;width=910" TargetMode="External"/><Relationship Id="rId116" Type="http://schemas.openxmlformats.org/officeDocument/2006/relationships/hyperlink" Target="https://standbeheer.biljartpoint.nl/iframe/edit_datum.php?id=34415&amp;keepThis=true&amp;TB_iframe=true&amp;width=910" TargetMode="External"/><Relationship Id="rId137" Type="http://schemas.openxmlformats.org/officeDocument/2006/relationships/hyperlink" Target="https://standbeheer.biljartpoint.nl/index.php?page=beheer_new_uitslag2&amp;id=34438&amp;p=215" TargetMode="External"/><Relationship Id="rId158" Type="http://schemas.openxmlformats.org/officeDocument/2006/relationships/hyperlink" Target="https://standbeheer.biljartpoint.nl/iframe/edit_datum.php?id=34457&amp;keepThis=true&amp;TB_iframe=true&amp;width=910" TargetMode="External"/><Relationship Id="rId302" Type="http://schemas.openxmlformats.org/officeDocument/2006/relationships/hyperlink" Target="https://standbeheer.biljartpoint.nl/index.php?page=beheer_new_uitslag2&amp;id=34167&amp;p=211" TargetMode="External"/><Relationship Id="rId323" Type="http://schemas.openxmlformats.org/officeDocument/2006/relationships/hyperlink" Target="https://standbeheer.biljartpoint.nl/iframe/edit_datum.php?id=34262&amp;keepThis=true&amp;TB_iframe=true&amp;width=910" TargetMode="External"/><Relationship Id="rId344" Type="http://schemas.openxmlformats.org/officeDocument/2006/relationships/hyperlink" Target="https://standbeheer.biljartpoint.nl/index.php?page=beheer_new_uitslag2&amp;id=34286&amp;p=212" TargetMode="External"/><Relationship Id="rId20" Type="http://schemas.openxmlformats.org/officeDocument/2006/relationships/hyperlink" Target="https://standbeheer.biljartpoint.nl/iframe/edit_datum.php?id=1130379&amp;keepThis=true&amp;TB_iframe=true&amp;width=910" TargetMode="External"/><Relationship Id="rId41" Type="http://schemas.openxmlformats.org/officeDocument/2006/relationships/hyperlink" Target="https://standbeheer.biljartpoint.nl/index.php?page=beheer_new_uitslag2&amp;id=1130680&amp;p=7522" TargetMode="External"/><Relationship Id="rId62" Type="http://schemas.openxmlformats.org/officeDocument/2006/relationships/hyperlink" Target="https://standbeheer.biljartpoint.nl/iframe/edit_datum.php?id=1130719&amp;keepThis=true&amp;TB_iframe=true&amp;width=910" TargetMode="External"/><Relationship Id="rId83" Type="http://schemas.openxmlformats.org/officeDocument/2006/relationships/hyperlink" Target="https://standbeheer.biljartpoint.nl/index.php?page=beheer_new_uitslag2&amp;id=1130814&amp;p=7524" TargetMode="External"/><Relationship Id="rId179" Type="http://schemas.openxmlformats.org/officeDocument/2006/relationships/hyperlink" Target="https://standbeheer.biljartpoint.nl/index.php?page=beheer_new_uitslag2&amp;id=34475&amp;p=215" TargetMode="External"/><Relationship Id="rId365" Type="http://schemas.openxmlformats.org/officeDocument/2006/relationships/hyperlink" Target="https://standbeheer.biljartpoint.nl/iframe/edit_datum.php?id=34309&amp;keepThis=true&amp;TB_iframe=true&amp;width=910" TargetMode="External"/><Relationship Id="rId386" Type="http://schemas.openxmlformats.org/officeDocument/2006/relationships/hyperlink" Target="https://standbeheer.biljartpoint.nl/iframe/edit_datum.php?id=34341&amp;keepThis=true&amp;TB_iframe=true&amp;width=910" TargetMode="External"/><Relationship Id="rId190" Type="http://schemas.openxmlformats.org/officeDocument/2006/relationships/hyperlink" Target="https://standbeheer.biljartpoint.nl/iframe/edit_datum.php?id=33951&amp;keepThis=true&amp;TB_iframe=true&amp;width=910" TargetMode="External"/><Relationship Id="rId204" Type="http://schemas.openxmlformats.org/officeDocument/2006/relationships/hyperlink" Target="https://standbeheer.biljartpoint.nl/iframe/edit_datum.php?id=33968&amp;keepThis=true&amp;TB_iframe=true&amp;width=910" TargetMode="External"/><Relationship Id="rId225" Type="http://schemas.openxmlformats.org/officeDocument/2006/relationships/hyperlink" Target="https://standbeheer.biljartpoint.nl/index.php?page=beheer_new_uitslag2&amp;id=33990&amp;p=210" TargetMode="External"/><Relationship Id="rId246" Type="http://schemas.openxmlformats.org/officeDocument/2006/relationships/hyperlink" Target="https://standbeheer.biljartpoint.nl/iframe/edit_datum.php?id=34092&amp;keepThis=true&amp;TB_iframe=true&amp;width=910" TargetMode="External"/><Relationship Id="rId267" Type="http://schemas.openxmlformats.org/officeDocument/2006/relationships/hyperlink" Target="https://standbeheer.biljartpoint.nl/iframe/edit_datum.php?id=34126&amp;keepThis=true&amp;TB_iframe=true&amp;width=910" TargetMode="External"/><Relationship Id="rId288" Type="http://schemas.openxmlformats.org/officeDocument/2006/relationships/hyperlink" Target="https://standbeheer.biljartpoint.nl/index.php?page=beheer_new_uitslag2&amp;id=34151&amp;p=211" TargetMode="External"/><Relationship Id="rId106" Type="http://schemas.openxmlformats.org/officeDocument/2006/relationships/hyperlink" Target="https://standbeheer.biljartpoint.nl/iframe/edit_datum.php?id=1130847&amp;keepThis=true&amp;TB_iframe=true&amp;width=910" TargetMode="External"/><Relationship Id="rId127" Type="http://schemas.openxmlformats.org/officeDocument/2006/relationships/hyperlink" Target="https://standbeheer.biljartpoint.nl/index.php?page=beheer_new_uitslag2&amp;id=34427&amp;p=215" TargetMode="External"/><Relationship Id="rId313" Type="http://schemas.openxmlformats.org/officeDocument/2006/relationships/hyperlink" Target="https://standbeheer.biljartpoint.nl/iframe/edit_datum.php?id=34183&amp;keepThis=true&amp;TB_iframe=true&amp;width=910" TargetMode="External"/><Relationship Id="rId10" Type="http://schemas.openxmlformats.org/officeDocument/2006/relationships/hyperlink" Target="https://standbeheer.biljartpoint.nl/iframe/edit_datum.php?id=1130359&amp;keepThis=true&amp;TB_iframe=true&amp;width=910" TargetMode="External"/><Relationship Id="rId31" Type="http://schemas.openxmlformats.org/officeDocument/2006/relationships/hyperlink" Target="https://standbeheer.biljartpoint.nl/index.php?page=beheer_new_uitslag2&amp;id=1130663&amp;p=7522" TargetMode="External"/><Relationship Id="rId52" Type="http://schemas.openxmlformats.org/officeDocument/2006/relationships/hyperlink" Target="https://standbeheer.biljartpoint.nl/iframe/edit_datum.php?id=1130697&amp;keepThis=true&amp;TB_iframe=true&amp;width=910" TargetMode="External"/><Relationship Id="rId73" Type="http://schemas.openxmlformats.org/officeDocument/2006/relationships/hyperlink" Target="https://standbeheer.biljartpoint.nl/index.php?page=beheer_new_uitslag2&amp;id=1130803&amp;p=7524" TargetMode="External"/><Relationship Id="rId94" Type="http://schemas.openxmlformats.org/officeDocument/2006/relationships/hyperlink" Target="https://standbeheer.biljartpoint.nl/iframe/edit_datum.php?id=1130823&amp;keepThis=true&amp;TB_iframe=true&amp;width=910" TargetMode="External"/><Relationship Id="rId148" Type="http://schemas.openxmlformats.org/officeDocument/2006/relationships/hyperlink" Target="https://standbeheer.biljartpoint.nl/iframe/edit_datum.php?id=34450&amp;keepThis=true&amp;TB_iframe=true&amp;width=910" TargetMode="External"/><Relationship Id="rId169" Type="http://schemas.openxmlformats.org/officeDocument/2006/relationships/hyperlink" Target="https://standbeheer.biljartpoint.nl/index.php?page=beheer_new_uitslag2&amp;id=34464&amp;p=215" TargetMode="External"/><Relationship Id="rId334" Type="http://schemas.openxmlformats.org/officeDocument/2006/relationships/hyperlink" Target="https://standbeheer.biljartpoint.nl/index.php?page=beheer_new_uitslag2&amp;id=34279&amp;p=212" TargetMode="External"/><Relationship Id="rId355" Type="http://schemas.openxmlformats.org/officeDocument/2006/relationships/hyperlink" Target="https://standbeheer.biljartpoint.nl/iframe/edit_datum.php?id=34300&amp;keepThis=true&amp;TB_iframe=true&amp;width=910" TargetMode="External"/><Relationship Id="rId376" Type="http://schemas.openxmlformats.org/officeDocument/2006/relationships/hyperlink" Target="https://standbeheer.biljartpoint.nl/index.php?page=beheer_new_uitslag2&amp;id=34322&amp;p=212" TargetMode="External"/><Relationship Id="rId397" Type="http://schemas.openxmlformats.org/officeDocument/2006/relationships/hyperlink" Target="https://standbeheer.biljartpoint.nl/index.php?page=beheer_new_uitslag2&amp;id=1130836&amp;p=7524" TargetMode="External"/><Relationship Id="rId4" Type="http://schemas.openxmlformats.org/officeDocument/2006/relationships/image" Target="../media/image2.gif"/><Relationship Id="rId180" Type="http://schemas.openxmlformats.org/officeDocument/2006/relationships/hyperlink" Target="https://standbeheer.biljartpoint.nl/iframe/edit_datum.php?id=34475&amp;keepThis=true&amp;TB_iframe=true&amp;width=910" TargetMode="External"/><Relationship Id="rId215" Type="http://schemas.openxmlformats.org/officeDocument/2006/relationships/hyperlink" Target="https://standbeheer.biljartpoint.nl/index.php?page=beheer_new_uitslag2&amp;id=33981&amp;p=210" TargetMode="External"/><Relationship Id="rId236" Type="http://schemas.openxmlformats.org/officeDocument/2006/relationships/hyperlink" Target="https://standbeheer.biljartpoint.nl/iframe/edit_datum.php?id=34000&amp;keepThis=true&amp;TB_iframe=true&amp;width=910" TargetMode="External"/><Relationship Id="rId257" Type="http://schemas.openxmlformats.org/officeDocument/2006/relationships/hyperlink" Target="https://standbeheer.biljartpoint.nl/iframe/edit_datum.php?id=34115&amp;keepThis=true&amp;TB_iframe=true&amp;width=910" TargetMode="External"/><Relationship Id="rId278" Type="http://schemas.openxmlformats.org/officeDocument/2006/relationships/hyperlink" Target="https://standbeheer.biljartpoint.nl/index.php?page=beheer_new_uitslag2&amp;id=34140&amp;p=211" TargetMode="External"/><Relationship Id="rId401" Type="http://schemas.openxmlformats.org/officeDocument/2006/relationships/hyperlink" Target="https://standbeheer.biljartpoint.nl/index.php?page=beheer_new_uitslag2&amp;id=1130849&amp;p=7524" TargetMode="External"/><Relationship Id="rId303" Type="http://schemas.openxmlformats.org/officeDocument/2006/relationships/hyperlink" Target="https://standbeheer.biljartpoint.nl/iframe/edit_datum.php?id=34167&amp;keepThis=true&amp;TB_iframe=true&amp;width=910" TargetMode="External"/><Relationship Id="rId42" Type="http://schemas.openxmlformats.org/officeDocument/2006/relationships/hyperlink" Target="https://standbeheer.biljartpoint.nl/iframe/edit_datum.php?id=1130680&amp;keepThis=true&amp;TB_iframe=true&amp;width=910" TargetMode="External"/><Relationship Id="rId84" Type="http://schemas.openxmlformats.org/officeDocument/2006/relationships/hyperlink" Target="https://standbeheer.biljartpoint.nl/iframe/edit_datum.php?id=1130814&amp;keepThis=true&amp;TB_iframe=true&amp;width=910" TargetMode="External"/><Relationship Id="rId138" Type="http://schemas.openxmlformats.org/officeDocument/2006/relationships/hyperlink" Target="https://standbeheer.biljartpoint.nl/iframe/edit_datum.php?id=34438&amp;keepThis=true&amp;TB_iframe=true&amp;width=910" TargetMode="External"/><Relationship Id="rId345" Type="http://schemas.openxmlformats.org/officeDocument/2006/relationships/hyperlink" Target="https://standbeheer.biljartpoint.nl/iframe/edit_datum.php?id=34286&amp;keepThis=true&amp;TB_iframe=true&amp;width=910" TargetMode="External"/><Relationship Id="rId387" Type="http://schemas.openxmlformats.org/officeDocument/2006/relationships/hyperlink" Target="https://standbeheer.biljartpoint.nl/index.php?page=beheer_new_uitslag2&amp;id=34342&amp;p=212" TargetMode="External"/><Relationship Id="rId191" Type="http://schemas.openxmlformats.org/officeDocument/2006/relationships/hyperlink" Target="https://standbeheer.biljartpoint.nl/index.php?page=beheer_new_uitslag2&amp;id=33956&amp;p=210" TargetMode="External"/><Relationship Id="rId205" Type="http://schemas.openxmlformats.org/officeDocument/2006/relationships/hyperlink" Target="https://standbeheer.biljartpoint.nl/index.php?page=beheer_new_uitslag2&amp;id=33971&amp;p=210" TargetMode="External"/><Relationship Id="rId247" Type="http://schemas.openxmlformats.org/officeDocument/2006/relationships/hyperlink" Target="https://standbeheer.biljartpoint.nl/index.php?page=beheer_new_uitslag2&amp;id=34101&amp;p=211" TargetMode="External"/><Relationship Id="rId107" Type="http://schemas.openxmlformats.org/officeDocument/2006/relationships/hyperlink" Target="https://standbeheer.biljartpoint.nl/index.php?page=beheer_new_uitslag2&amp;id=1130850&amp;p=7524" TargetMode="External"/><Relationship Id="rId289" Type="http://schemas.openxmlformats.org/officeDocument/2006/relationships/hyperlink" Target="https://standbeheer.biljartpoint.nl/iframe/edit_datum.php?id=34151&amp;keepThis=true&amp;TB_iframe=true&amp;width=910" TargetMode="External"/><Relationship Id="rId11" Type="http://schemas.openxmlformats.org/officeDocument/2006/relationships/hyperlink" Target="https://standbeheer.biljartpoint.nl/index.php?page=beheer_new_uitslag2&amp;id=1130365&amp;p=7520" TargetMode="External"/><Relationship Id="rId53" Type="http://schemas.openxmlformats.org/officeDocument/2006/relationships/hyperlink" Target="https://standbeheer.biljartpoint.nl/index.php?page=beheer_new_uitslag2&amp;id=1130708&amp;p=7522" TargetMode="External"/><Relationship Id="rId149" Type="http://schemas.openxmlformats.org/officeDocument/2006/relationships/hyperlink" Target="https://standbeheer.biljartpoint.nl/index.php?page=beheer_new_uitslag2&amp;id=34452&amp;p=215" TargetMode="External"/><Relationship Id="rId314" Type="http://schemas.openxmlformats.org/officeDocument/2006/relationships/hyperlink" Target="https://standbeheer.biljartpoint.nl/index.php?page=beheer_new_uitslag2&amp;id=34184&amp;p=211" TargetMode="External"/><Relationship Id="rId356" Type="http://schemas.openxmlformats.org/officeDocument/2006/relationships/hyperlink" Target="https://standbeheer.biljartpoint.nl/index.php?page=beheer_new_uitslag2&amp;id=34301&amp;p=212" TargetMode="External"/><Relationship Id="rId398" Type="http://schemas.openxmlformats.org/officeDocument/2006/relationships/hyperlink" Target="https://standbeheer.biljartpoint.nl/iframe/edit_datum.php?id=1130836&amp;keepThis=true&amp;TB_iframe=true&amp;width=910" TargetMode="External"/><Relationship Id="rId95" Type="http://schemas.openxmlformats.org/officeDocument/2006/relationships/hyperlink" Target="https://standbeheer.biljartpoint.nl/index.php?page=beheer_new_uitslag2&amp;id=1130829&amp;p=7524" TargetMode="External"/><Relationship Id="rId160" Type="http://schemas.openxmlformats.org/officeDocument/2006/relationships/hyperlink" Target="https://standbeheer.biljartpoint.nl/iframe/edit_datum.php?id=34461&amp;keepThis=true&amp;TB_iframe=true&amp;width=910" TargetMode="External"/><Relationship Id="rId216" Type="http://schemas.openxmlformats.org/officeDocument/2006/relationships/hyperlink" Target="https://standbeheer.biljartpoint.nl/iframe/edit_datum.php?id=33981&amp;keepThis=true&amp;TB_iframe=true&amp;width=910" TargetMode="External"/><Relationship Id="rId258" Type="http://schemas.openxmlformats.org/officeDocument/2006/relationships/hyperlink" Target="https://standbeheer.biljartpoint.nl/index.php?page=beheer_new_uitslag2&amp;id=34116&amp;p=211" TargetMode="External"/><Relationship Id="rId22" Type="http://schemas.openxmlformats.org/officeDocument/2006/relationships/hyperlink" Target="https://standbeheer.biljartpoint.nl/iframe/edit_datum.php?id=1130380&amp;keepThis=true&amp;TB_iframe=true&amp;width=910" TargetMode="External"/><Relationship Id="rId64" Type="http://schemas.openxmlformats.org/officeDocument/2006/relationships/hyperlink" Target="https://standbeheer.biljartpoint.nl/iframe/edit_datum.php?id=1130723&amp;keepThis=true&amp;TB_iframe=true&amp;width=910" TargetMode="External"/><Relationship Id="rId118" Type="http://schemas.openxmlformats.org/officeDocument/2006/relationships/hyperlink" Target="https://standbeheer.biljartpoint.nl/iframe/edit_datum.php?id=34417&amp;keepThis=true&amp;TB_iframe=true&amp;width=910" TargetMode="External"/><Relationship Id="rId325" Type="http://schemas.openxmlformats.org/officeDocument/2006/relationships/hyperlink" Target="https://standbeheer.biljartpoint.nl/iframe/edit_datum.php?id=34192&amp;keepThis=true&amp;TB_iframe=true&amp;width=910" TargetMode="External"/><Relationship Id="rId367" Type="http://schemas.openxmlformats.org/officeDocument/2006/relationships/hyperlink" Target="https://standbeheer.biljartpoint.nl/iframe/edit_datum.php?id=34312&amp;keepThis=true&amp;TB_iframe=true&amp;width=910" TargetMode="External"/><Relationship Id="rId171" Type="http://schemas.openxmlformats.org/officeDocument/2006/relationships/hyperlink" Target="https://standbeheer.biljartpoint.nl/index.php?page=beheer_new_uitslag2&amp;id=34469&amp;p=215" TargetMode="External"/><Relationship Id="rId227" Type="http://schemas.openxmlformats.org/officeDocument/2006/relationships/hyperlink" Target="https://standbeheer.biljartpoint.nl/index.php?page=beheer_new_uitslag2&amp;id=33991&amp;p=210" TargetMode="External"/><Relationship Id="rId269" Type="http://schemas.openxmlformats.org/officeDocument/2006/relationships/hyperlink" Target="https://standbeheer.biljartpoint.nl/iframe/edit_datum.php?id=34127&amp;keepThis=true&amp;TB_iframe=true&amp;width=910" TargetMode="External"/><Relationship Id="rId33" Type="http://schemas.openxmlformats.org/officeDocument/2006/relationships/hyperlink" Target="https://standbeheer.biljartpoint.nl/index.php?page=beheer_new_uitslag2&amp;id=1130664&amp;p=7522" TargetMode="External"/><Relationship Id="rId129" Type="http://schemas.openxmlformats.org/officeDocument/2006/relationships/hyperlink" Target="https://standbeheer.biljartpoint.nl/index.php?page=beheer_new_uitslag2&amp;id=34432&amp;p=215" TargetMode="External"/><Relationship Id="rId280" Type="http://schemas.openxmlformats.org/officeDocument/2006/relationships/hyperlink" Target="https://standbeheer.biljartpoint.nl/index.php?page=beheer_new_uitslag2&amp;id=34144&amp;p=211" TargetMode="External"/><Relationship Id="rId336" Type="http://schemas.openxmlformats.org/officeDocument/2006/relationships/hyperlink" Target="https://standbeheer.biljartpoint.nl/index.php?page=beheer_new_uitslag2&amp;id=34280&amp;p=212" TargetMode="External"/><Relationship Id="rId75" Type="http://schemas.openxmlformats.org/officeDocument/2006/relationships/hyperlink" Target="https://standbeheer.biljartpoint.nl/index.php?page=beheer_new_uitslag2&amp;id=1130802&amp;p=7524" TargetMode="External"/><Relationship Id="rId140" Type="http://schemas.openxmlformats.org/officeDocument/2006/relationships/hyperlink" Target="https://standbeheer.biljartpoint.nl/iframe/edit_datum.php?id=34439&amp;keepThis=true&amp;TB_iframe=true&amp;width=910" TargetMode="External"/><Relationship Id="rId182" Type="http://schemas.openxmlformats.org/officeDocument/2006/relationships/hyperlink" Target="https://standbeheer.biljartpoint.nl/iframe/edit_datum.php?id=34476&amp;keepThis=true&amp;TB_iframe=true&amp;width=910" TargetMode="External"/><Relationship Id="rId378" Type="http://schemas.openxmlformats.org/officeDocument/2006/relationships/hyperlink" Target="https://standbeheer.biljartpoint.nl/index.php?page=beheer_new_uitslag2&amp;id=34326&amp;p=212" TargetMode="External"/><Relationship Id="rId403" Type="http://schemas.openxmlformats.org/officeDocument/2006/relationships/hyperlink" Target="https://standbeheer.biljartpoint.nl/index.php?page=beheer_new_uitslag2&amp;id=1130855&amp;p=7524" TargetMode="External"/><Relationship Id="rId6" Type="http://schemas.openxmlformats.org/officeDocument/2006/relationships/hyperlink" Target="https://standbeheer.biljartpoint.nl/iframe/edit_datum.php?id=1130354&amp;keepThis=true&amp;TB_iframe=true&amp;width=910" TargetMode="External"/><Relationship Id="rId238" Type="http://schemas.openxmlformats.org/officeDocument/2006/relationships/hyperlink" Target="https://standbeheer.biljartpoint.nl/iframe/edit_datum.php?id=34002&amp;keepThis=true&amp;TB_iframe=true&amp;width=910" TargetMode="External"/><Relationship Id="rId291" Type="http://schemas.openxmlformats.org/officeDocument/2006/relationships/hyperlink" Target="https://standbeheer.biljartpoint.nl/iframe/edit_datum.php?id=34153&amp;keepThis=true&amp;TB_iframe=true&amp;width=910" TargetMode="External"/><Relationship Id="rId305" Type="http://schemas.openxmlformats.org/officeDocument/2006/relationships/hyperlink" Target="https://standbeheer.biljartpoint.nl/iframe/edit_datum.php?id=34168&amp;keepThis=true&amp;TB_iframe=true&amp;width=910" TargetMode="External"/><Relationship Id="rId347" Type="http://schemas.openxmlformats.org/officeDocument/2006/relationships/hyperlink" Target="https://standbeheer.biljartpoint.nl/iframe/edit_datum.php?id=34290&amp;keepThis=true&amp;TB_iframe=true&amp;width=910" TargetMode="External"/><Relationship Id="rId44" Type="http://schemas.openxmlformats.org/officeDocument/2006/relationships/hyperlink" Target="https://standbeheer.biljartpoint.nl/iframe/edit_datum.php?id=1130684&amp;keepThis=true&amp;TB_iframe=true&amp;width=910" TargetMode="External"/><Relationship Id="rId86" Type="http://schemas.openxmlformats.org/officeDocument/2006/relationships/hyperlink" Target="https://standbeheer.biljartpoint.nl/iframe/edit_datum.php?id=1130815&amp;keepThis=true&amp;TB_iframe=true&amp;width=910" TargetMode="External"/><Relationship Id="rId151" Type="http://schemas.openxmlformats.org/officeDocument/2006/relationships/hyperlink" Target="https://standbeheer.biljartpoint.nl/index.php?page=beheer_new_uitslag2&amp;id=34453&amp;p=215" TargetMode="External"/><Relationship Id="rId389" Type="http://schemas.openxmlformats.org/officeDocument/2006/relationships/hyperlink" Target="https://standbeheer.biljartpoint.nl/index.php?page=beheer_new_uitslag2&amp;id=34343&amp;p=212" TargetMode="External"/><Relationship Id="rId193" Type="http://schemas.openxmlformats.org/officeDocument/2006/relationships/hyperlink" Target="https://standbeheer.biljartpoint.nl/index.php?page=beheer_new_uitslag2&amp;id=33960&amp;p=210" TargetMode="External"/><Relationship Id="rId207" Type="http://schemas.openxmlformats.org/officeDocument/2006/relationships/hyperlink" Target="https://standbeheer.biljartpoint.nl/index.php?page=beheer_new_uitslag2&amp;id=33972&amp;p=210" TargetMode="External"/><Relationship Id="rId249" Type="http://schemas.openxmlformats.org/officeDocument/2006/relationships/hyperlink" Target="https://standbeheer.biljartpoint.nl/iframe/edit_datum.php?id=34099&amp;keepThis=true&amp;TB_iframe=true&amp;width=910" TargetMode="External"/><Relationship Id="rId13" Type="http://schemas.openxmlformats.org/officeDocument/2006/relationships/hyperlink" Target="https://standbeheer.biljartpoint.nl/index.php?page=beheer_new_uitslag2&amp;id=1130370&amp;p=7520" TargetMode="External"/><Relationship Id="rId109" Type="http://schemas.openxmlformats.org/officeDocument/2006/relationships/hyperlink" Target="https://standbeheer.biljartpoint.nl/index.php?page=beheer_new_uitslag2&amp;id=1130858&amp;p=7524" TargetMode="External"/><Relationship Id="rId260" Type="http://schemas.openxmlformats.org/officeDocument/2006/relationships/hyperlink" Target="https://standbeheer.biljartpoint.nl/index.php?page=beheer_new_uitslag2&amp;id=34118&amp;p=211" TargetMode="External"/><Relationship Id="rId316" Type="http://schemas.openxmlformats.org/officeDocument/2006/relationships/hyperlink" Target="https://standbeheer.biljartpoint.nl/index.php?page=beheer_new_uitslag2&amp;id=34187&amp;p=211" TargetMode="External"/><Relationship Id="rId55" Type="http://schemas.openxmlformats.org/officeDocument/2006/relationships/hyperlink" Target="https://standbeheer.biljartpoint.nl/index.php?page=beheer_new_uitslag2&amp;id=1130703&amp;p=7522" TargetMode="External"/><Relationship Id="rId97" Type="http://schemas.openxmlformats.org/officeDocument/2006/relationships/hyperlink" Target="https://standbeheer.biljartpoint.nl/index.php?page=beheer_new_uitslag2&amp;id=1130832&amp;p=7524" TargetMode="External"/><Relationship Id="rId120" Type="http://schemas.openxmlformats.org/officeDocument/2006/relationships/hyperlink" Target="https://standbeheer.biljartpoint.nl/iframe/edit_datum.php?id=34421&amp;keepThis=true&amp;TB_iframe=true&amp;width=910" TargetMode="External"/><Relationship Id="rId358" Type="http://schemas.openxmlformats.org/officeDocument/2006/relationships/hyperlink" Target="https://standbeheer.biljartpoint.nl/index.php?page=beheer_new_uitslag2&amp;id=34302&amp;p=212" TargetMode="External"/><Relationship Id="rId162" Type="http://schemas.openxmlformats.org/officeDocument/2006/relationships/hyperlink" Target="https://standbeheer.biljartpoint.nl/iframe/edit_datum.php?id=34462&amp;keepThis=true&amp;TB_iframe=true&amp;width=910" TargetMode="External"/><Relationship Id="rId218" Type="http://schemas.openxmlformats.org/officeDocument/2006/relationships/hyperlink" Target="https://standbeheer.biljartpoint.nl/iframe/edit_datum.php?id=33980&amp;keepThis=true&amp;TB_iframe=true&amp;width=910" TargetMode="External"/><Relationship Id="rId271" Type="http://schemas.openxmlformats.org/officeDocument/2006/relationships/hyperlink" Target="https://standbeheer.biljartpoint.nl/iframe/edit_datum.php?id=34128&amp;keepThis=true&amp;TB_iframe=true&amp;width=910" TargetMode="External"/><Relationship Id="rId24" Type="http://schemas.openxmlformats.org/officeDocument/2006/relationships/hyperlink" Target="https://standbeheer.biljartpoint.nl/iframe/edit_datum.php?id=1130386&amp;keepThis=true&amp;TB_iframe=true&amp;width=910" TargetMode="External"/><Relationship Id="rId66" Type="http://schemas.openxmlformats.org/officeDocument/2006/relationships/hyperlink" Target="https://standbeheer.biljartpoint.nl/iframe/edit_datum.php?id=1130725&amp;keepThis=true&amp;TB_iframe=true&amp;width=910" TargetMode="External"/><Relationship Id="rId131" Type="http://schemas.openxmlformats.org/officeDocument/2006/relationships/hyperlink" Target="https://standbeheer.biljartpoint.nl/index.php?page=beheer_new_uitslag2&amp;id=34431&amp;p=215" TargetMode="External"/><Relationship Id="rId327" Type="http://schemas.openxmlformats.org/officeDocument/2006/relationships/hyperlink" Target="https://standbeheer.biljartpoint.nl/iframe/edit_datum.php?id=34267&amp;keepThis=true&amp;TB_iframe=true&amp;width=910" TargetMode="External"/><Relationship Id="rId369" Type="http://schemas.openxmlformats.org/officeDocument/2006/relationships/hyperlink" Target="https://standbeheer.biljartpoint.nl/iframe/edit_datum.php?id=34313&amp;keepThis=true&amp;TB_iframe=true&amp;width=910" TargetMode="External"/><Relationship Id="rId173" Type="http://schemas.openxmlformats.org/officeDocument/2006/relationships/hyperlink" Target="https://standbeheer.biljartpoint.nl/index.php?page=beheer_new_uitslag2&amp;id=34470&amp;p=215" TargetMode="External"/><Relationship Id="rId229" Type="http://schemas.openxmlformats.org/officeDocument/2006/relationships/hyperlink" Target="https://standbeheer.biljartpoint.nl/index.php?page=beheer_new_uitslag2&amp;id=33993&amp;p=210" TargetMode="External"/><Relationship Id="rId380" Type="http://schemas.openxmlformats.org/officeDocument/2006/relationships/hyperlink" Target="https://standbeheer.biljartpoint.nl/iframe/edit_datum.php?id=34329&amp;keepThis=true&amp;TB_iframe=true&amp;width=910" TargetMode="External"/><Relationship Id="rId240" Type="http://schemas.openxmlformats.org/officeDocument/2006/relationships/hyperlink" Target="https://standbeheer.biljartpoint.nl/iframe/edit_datum.php?id=34003&amp;keepThis=true&amp;TB_iframe=true&amp;width=910" TargetMode="External"/><Relationship Id="rId35" Type="http://schemas.openxmlformats.org/officeDocument/2006/relationships/hyperlink" Target="https://standbeheer.biljartpoint.nl/index.php?page=beheer_new_uitslag2&amp;id=1130669&amp;p=7522" TargetMode="External"/><Relationship Id="rId77" Type="http://schemas.openxmlformats.org/officeDocument/2006/relationships/hyperlink" Target="https://standbeheer.biljartpoint.nl/index.php?page=beheer_new_uitslag2&amp;id=1130806&amp;p=7524" TargetMode="External"/><Relationship Id="rId100" Type="http://schemas.openxmlformats.org/officeDocument/2006/relationships/hyperlink" Target="https://standbeheer.biljartpoint.nl/iframe/edit_datum.php?id=1130839&amp;keepThis=true&amp;TB_iframe=true&amp;width=910" TargetMode="External"/><Relationship Id="rId282" Type="http://schemas.openxmlformats.org/officeDocument/2006/relationships/hyperlink" Target="https://standbeheer.biljartpoint.nl/index.php?page=beheer_new_uitslag2&amp;id=34145&amp;p=211" TargetMode="External"/><Relationship Id="rId338" Type="http://schemas.openxmlformats.org/officeDocument/2006/relationships/hyperlink" Target="https://standbeheer.biljartpoint.nl/index.php?page=beheer_new_uitslag2&amp;id=34281&amp;p=212" TargetMode="External"/><Relationship Id="rId8" Type="http://schemas.openxmlformats.org/officeDocument/2006/relationships/hyperlink" Target="https://standbeheer.biljartpoint.nl/iframe/edit_datum.php?id=1130358&amp;keepThis=true&amp;TB_iframe=true&amp;width=910" TargetMode="External"/><Relationship Id="rId142" Type="http://schemas.openxmlformats.org/officeDocument/2006/relationships/hyperlink" Target="https://standbeheer.biljartpoint.nl/iframe/edit_datum.php?id=34442&amp;keepThis=true&amp;TB_iframe=true&amp;width=910" TargetMode="External"/><Relationship Id="rId184" Type="http://schemas.openxmlformats.org/officeDocument/2006/relationships/hyperlink" Target="https://standbeheer.biljartpoint.nl/iframe/edit_datum.php?id=33947&amp;keepThis=true&amp;TB_iframe=true&amp;width=910" TargetMode="External"/><Relationship Id="rId391" Type="http://schemas.openxmlformats.org/officeDocument/2006/relationships/hyperlink" Target="https://standbeheer.biljartpoint.nl/index.php?page=beheer_new_uitslag2&amp;id=1130822&amp;p=7524" TargetMode="External"/><Relationship Id="rId251" Type="http://schemas.openxmlformats.org/officeDocument/2006/relationships/hyperlink" Target="https://standbeheer.biljartpoint.nl/iframe/edit_datum.php?id=34106&amp;keepThis=true&amp;TB_iframe=true&amp;width=910" TargetMode="External"/><Relationship Id="rId46" Type="http://schemas.openxmlformats.org/officeDocument/2006/relationships/hyperlink" Target="https://standbeheer.biljartpoint.nl/iframe/edit_datum.php?id=1130685&amp;keepThis=true&amp;TB_iframe=true&amp;width=910" TargetMode="External"/><Relationship Id="rId293" Type="http://schemas.openxmlformats.org/officeDocument/2006/relationships/hyperlink" Target="https://standbeheer.biljartpoint.nl/iframe/edit_datum.php?id=34155&amp;keepThis=true&amp;TB_iframe=true&amp;width=910" TargetMode="External"/><Relationship Id="rId307" Type="http://schemas.openxmlformats.org/officeDocument/2006/relationships/hyperlink" Target="https://standbeheer.biljartpoint.nl/iframe/edit_datum.php?id=34172&amp;keepThis=true&amp;TB_iframe=true&amp;width=910" TargetMode="External"/><Relationship Id="rId349" Type="http://schemas.openxmlformats.org/officeDocument/2006/relationships/hyperlink" Target="https://standbeheer.biljartpoint.nl/iframe/edit_datum.php?id=34291&amp;keepThis=true&amp;TB_iframe=true&amp;width=910" TargetMode="External"/><Relationship Id="rId88" Type="http://schemas.openxmlformats.org/officeDocument/2006/relationships/hyperlink" Target="https://standbeheer.biljartpoint.nl/iframe/edit_datum.php?id=1130817&amp;keepThis=true&amp;TB_iframe=true&amp;width=910" TargetMode="External"/><Relationship Id="rId111" Type="http://schemas.openxmlformats.org/officeDocument/2006/relationships/hyperlink" Target="https://standbeheer.biljartpoint.nl/index.php?page=beheer_new_uitslag2&amp;id=34412&amp;p=215" TargetMode="External"/><Relationship Id="rId153" Type="http://schemas.openxmlformats.org/officeDocument/2006/relationships/hyperlink" Target="https://standbeheer.biljartpoint.nl/index.php?page=beheer_new_uitslag2&amp;id=34455&amp;p=215" TargetMode="External"/><Relationship Id="rId195" Type="http://schemas.openxmlformats.org/officeDocument/2006/relationships/hyperlink" Target="https://standbeheer.biljartpoint.nl/index.php?page=beheer_new_uitslag2&amp;id=33962&amp;p=210" TargetMode="External"/><Relationship Id="rId209" Type="http://schemas.openxmlformats.org/officeDocument/2006/relationships/hyperlink" Target="https://standbeheer.biljartpoint.nl/index.php?page=beheer_new_uitslag2&amp;id=33973&amp;p=210" TargetMode="External"/><Relationship Id="rId360" Type="http://schemas.openxmlformats.org/officeDocument/2006/relationships/hyperlink" Target="https://standbeheer.biljartpoint.nl/index.php?page=beheer_new_uitslag2&amp;id=34305&amp;p=212" TargetMode="External"/><Relationship Id="rId220" Type="http://schemas.openxmlformats.org/officeDocument/2006/relationships/hyperlink" Target="https://standbeheer.biljartpoint.nl/iframe/edit_datum.php?id=33982&amp;keepThis=true&amp;TB_iframe=true&amp;width=910" TargetMode="External"/><Relationship Id="rId15" Type="http://schemas.openxmlformats.org/officeDocument/2006/relationships/hyperlink" Target="https://standbeheer.biljartpoint.nl/index.php?page=beheer_new_uitslag2&amp;id=1130372&amp;p=7520" TargetMode="External"/><Relationship Id="rId57" Type="http://schemas.openxmlformats.org/officeDocument/2006/relationships/hyperlink" Target="https://standbeheer.biljartpoint.nl/index.php?page=beheer_new_uitslag2&amp;id=1130710&amp;p=7522" TargetMode="External"/><Relationship Id="rId262" Type="http://schemas.openxmlformats.org/officeDocument/2006/relationships/hyperlink" Target="https://standbeheer.biljartpoint.nl/index.php?page=beheer_new_uitslag2&amp;id=34123&amp;p=211" TargetMode="External"/><Relationship Id="rId318" Type="http://schemas.openxmlformats.org/officeDocument/2006/relationships/hyperlink" Target="https://standbeheer.biljartpoint.nl/index.php?page=beheer_new_uitslag2&amp;id=34259&amp;p=212" TargetMode="External"/><Relationship Id="rId99" Type="http://schemas.openxmlformats.org/officeDocument/2006/relationships/hyperlink" Target="https://standbeheer.biljartpoint.nl/index.php?page=beheer_new_uitslag2&amp;id=1130839&amp;p=7524" TargetMode="External"/><Relationship Id="rId122" Type="http://schemas.openxmlformats.org/officeDocument/2006/relationships/hyperlink" Target="https://standbeheer.biljartpoint.nl/iframe/edit_datum.php?id=34422&amp;keepThis=true&amp;TB_iframe=true&amp;width=910" TargetMode="External"/><Relationship Id="rId164" Type="http://schemas.openxmlformats.org/officeDocument/2006/relationships/hyperlink" Target="https://standbeheer.biljartpoint.nl/iframe/edit_datum.php?id=34463&amp;keepThis=true&amp;TB_iframe=true&amp;width=910" TargetMode="External"/><Relationship Id="rId371" Type="http://schemas.openxmlformats.org/officeDocument/2006/relationships/hyperlink" Target="https://standbeheer.biljartpoint.nl/iframe/edit_datum.php?id=34317&amp;keepThis=true&amp;TB_iframe=true&amp;width=910" TargetMode="External"/><Relationship Id="rId26" Type="http://schemas.openxmlformats.org/officeDocument/2006/relationships/hyperlink" Target="https://standbeheer.biljartpoint.nl/iframe/edit_datum.php?id=1130391&amp;keepThis=true&amp;TB_iframe=true&amp;width=910" TargetMode="External"/><Relationship Id="rId231" Type="http://schemas.openxmlformats.org/officeDocument/2006/relationships/hyperlink" Target="https://standbeheer.biljartpoint.nl/index.php?page=beheer_new_uitslag2&amp;id=33992&amp;p=210" TargetMode="External"/><Relationship Id="rId273" Type="http://schemas.openxmlformats.org/officeDocument/2006/relationships/hyperlink" Target="https://standbeheer.biljartpoint.nl/iframe/edit_datum.php?id=34132&amp;keepThis=true&amp;TB_iframe=true&amp;width=910" TargetMode="External"/><Relationship Id="rId329" Type="http://schemas.openxmlformats.org/officeDocument/2006/relationships/hyperlink" Target="https://standbeheer.biljartpoint.nl/iframe/edit_datum.php?id=34271&amp;keepThis=true&amp;TB_iframe=true&amp;width=910" TargetMode="External"/><Relationship Id="rId68" Type="http://schemas.openxmlformats.org/officeDocument/2006/relationships/hyperlink" Target="https://standbeheer.biljartpoint.nl/iframe/edit_datum.php?id=1130730&amp;keepThis=true&amp;TB_iframe=true&amp;width=910" TargetMode="External"/><Relationship Id="rId133" Type="http://schemas.openxmlformats.org/officeDocument/2006/relationships/hyperlink" Target="https://standbeheer.biljartpoint.nl/index.php?page=beheer_new_uitslag2&amp;id=34430&amp;p=215" TargetMode="External"/><Relationship Id="rId175" Type="http://schemas.openxmlformats.org/officeDocument/2006/relationships/hyperlink" Target="https://standbeheer.biljartpoint.nl/index.php?page=beheer_new_uitslag2&amp;id=34473&amp;p=215" TargetMode="External"/><Relationship Id="rId340" Type="http://schemas.openxmlformats.org/officeDocument/2006/relationships/hyperlink" Target="https://standbeheer.biljartpoint.nl/index.php?page=beheer_new_uitslag2&amp;id=34284&amp;p=212" TargetMode="External"/><Relationship Id="rId200" Type="http://schemas.openxmlformats.org/officeDocument/2006/relationships/hyperlink" Target="https://standbeheer.biljartpoint.nl/iframe/edit_datum.php?id=33970&amp;keepThis=true&amp;TB_iframe=true&amp;width=910" TargetMode="External"/><Relationship Id="rId382" Type="http://schemas.openxmlformats.org/officeDocument/2006/relationships/hyperlink" Target="https://standbeheer.biljartpoint.nl/iframe/edit_datum.php?id=34334&amp;keepThis=true&amp;TB_iframe=true&amp;width=910" TargetMode="External"/><Relationship Id="rId242" Type="http://schemas.openxmlformats.org/officeDocument/2006/relationships/hyperlink" Target="https://standbeheer.biljartpoint.nl/iframe/edit_datum.php?id=34089&amp;keepThis=true&amp;TB_iframe=true&amp;width=910" TargetMode="External"/><Relationship Id="rId284" Type="http://schemas.openxmlformats.org/officeDocument/2006/relationships/hyperlink" Target="https://standbeheer.biljartpoint.nl/index.php?page=beheer_new_uitslag2&amp;id=34146&amp;p=211" TargetMode="External"/><Relationship Id="rId37" Type="http://schemas.openxmlformats.org/officeDocument/2006/relationships/hyperlink" Target="https://standbeheer.biljartpoint.nl/index.php?page=beheer_new_uitslag2&amp;id=1130671&amp;p=7522" TargetMode="External"/><Relationship Id="rId79" Type="http://schemas.openxmlformats.org/officeDocument/2006/relationships/hyperlink" Target="https://standbeheer.biljartpoint.nl/index.php?page=beheer_new_uitslag2&amp;id=1130809&amp;p=7524" TargetMode="External"/><Relationship Id="rId102" Type="http://schemas.openxmlformats.org/officeDocument/2006/relationships/hyperlink" Target="https://standbeheer.biljartpoint.nl/iframe/edit_datum.php?id=1130844&amp;keepThis=true&amp;TB_iframe=true&amp;width=910" TargetMode="External"/><Relationship Id="rId144" Type="http://schemas.openxmlformats.org/officeDocument/2006/relationships/hyperlink" Target="https://standbeheer.biljartpoint.nl/iframe/edit_datum.php?id=34446&amp;keepThis=true&amp;TB_iframe=true&amp;width=910" TargetMode="External"/></Relationships>
</file>

<file path=xl/drawings/_rels/drawing3.xml.rels><?xml version="1.0" encoding="UTF-8" standalone="yes"?>
<Relationships xmlns="http://schemas.openxmlformats.org/package/2006/relationships"><Relationship Id="rId117" Type="http://schemas.openxmlformats.org/officeDocument/2006/relationships/hyperlink" Target="https://standbeheer.biljartpoint.nl/iframe/edit_datum.php?id=34437&amp;keepThis=true&amp;TB_iframe=true&amp;width=910" TargetMode="External"/><Relationship Id="rId299" Type="http://schemas.openxmlformats.org/officeDocument/2006/relationships/hyperlink" Target="https://standbeheer.biljartpoint.nl/iframe/edit_datum.php?id=34279&amp;keepThis=true&amp;TB_iframe=true&amp;width=910" TargetMode="External"/><Relationship Id="rId21" Type="http://schemas.openxmlformats.org/officeDocument/2006/relationships/hyperlink" Target="https://standbeheer.biljartpoint.nl/index.php?page=beheer_new_uitslag2&amp;id=1130393&amp;p=7520" TargetMode="External"/><Relationship Id="rId63" Type="http://schemas.openxmlformats.org/officeDocument/2006/relationships/hyperlink" Target="https://standbeheer.biljartpoint.nl/iframe/edit_datum.php?id=1130811&amp;keepThis=true&amp;TB_iframe=true&amp;width=910" TargetMode="External"/><Relationship Id="rId159" Type="http://schemas.openxmlformats.org/officeDocument/2006/relationships/hyperlink" Target="https://standbeheer.biljartpoint.nl/iframe/edit_datum.php?id=34474&amp;keepThis=true&amp;TB_iframe=true&amp;width=910" TargetMode="External"/><Relationship Id="rId324" Type="http://schemas.openxmlformats.org/officeDocument/2006/relationships/hyperlink" Target="https://standbeheer.biljartpoint.nl/index.php?page=beheer_new_uitslag2&amp;id=34305&amp;p=212" TargetMode="External"/><Relationship Id="rId366" Type="http://schemas.openxmlformats.org/officeDocument/2006/relationships/hyperlink" Target="https://standbeheer.biljartpoint.nl/index.php?page=beheer_new_uitslag2&amp;id=1130803&amp;p=7524" TargetMode="External"/><Relationship Id="rId170" Type="http://schemas.openxmlformats.org/officeDocument/2006/relationships/hyperlink" Target="https://standbeheer.biljartpoint.nl/index.php?page=beheer_new_uitslag2&amp;id=33960&amp;p=210" TargetMode="External"/><Relationship Id="rId226" Type="http://schemas.openxmlformats.org/officeDocument/2006/relationships/hyperlink" Target="https://standbeheer.biljartpoint.nl/iframe/edit_datum.php?id=34113&amp;keepThis=true&amp;TB_iframe=true&amp;width=910" TargetMode="External"/><Relationship Id="rId268" Type="http://schemas.openxmlformats.org/officeDocument/2006/relationships/hyperlink" Target="https://standbeheer.biljartpoint.nl/iframe/edit_datum.php?id=34161&amp;keepThis=true&amp;TB_iframe=true&amp;width=910" TargetMode="External"/><Relationship Id="rId32" Type="http://schemas.openxmlformats.org/officeDocument/2006/relationships/hyperlink" Target="https://standbeheer.biljartpoint.nl/iframe/edit_datum.php?id=1130684&amp;keepThis=true&amp;TB_iframe=true&amp;width=910" TargetMode="External"/><Relationship Id="rId74" Type="http://schemas.openxmlformats.org/officeDocument/2006/relationships/hyperlink" Target="https://standbeheer.biljartpoint.nl/index.php?page=beheer_new_uitslag2&amp;id=1130823&amp;p=7524" TargetMode="External"/><Relationship Id="rId128" Type="http://schemas.openxmlformats.org/officeDocument/2006/relationships/hyperlink" Target="https://standbeheer.biljartpoint.nl/index.php?page=beheer_new_uitslag2&amp;id=34450&amp;p=215" TargetMode="External"/><Relationship Id="rId335" Type="http://schemas.openxmlformats.org/officeDocument/2006/relationships/hyperlink" Target="https://standbeheer.biljartpoint.nl/iframe/edit_datum.php?id=34317&amp;keepThis=true&amp;TB_iframe=true&amp;width=910" TargetMode="External"/><Relationship Id="rId377" Type="http://schemas.openxmlformats.org/officeDocument/2006/relationships/hyperlink" Target="https://standbeheer.biljartpoint.nl/index.php?page=beheer_new_uitslag2&amp;id=1130845&amp;p=7524" TargetMode="External"/><Relationship Id="rId5" Type="http://schemas.openxmlformats.org/officeDocument/2006/relationships/hyperlink" Target="https://standbeheer.biljartpoint.nl/index.php?page=beheer_new_uitslag2&amp;id=1130365&amp;p=7520" TargetMode="External"/><Relationship Id="rId181" Type="http://schemas.openxmlformats.org/officeDocument/2006/relationships/hyperlink" Target="https://standbeheer.biljartpoint.nl/iframe/edit_datum.php?id=33968&amp;keepThis=true&amp;TB_iframe=true&amp;width=910" TargetMode="External"/><Relationship Id="rId237" Type="http://schemas.openxmlformats.org/officeDocument/2006/relationships/hyperlink" Target="https://standbeheer.biljartpoint.nl/index.php?page=beheer_new_uitslag2&amp;id=34126&amp;p=211" TargetMode="External"/><Relationship Id="rId402" Type="http://schemas.openxmlformats.org/officeDocument/2006/relationships/hyperlink" Target="https://standbeheer.biljartpoint.nl/index.php?page=beheer_new_uitslag2&amp;id=34092&amp;p=211" TargetMode="External"/><Relationship Id="rId279" Type="http://schemas.openxmlformats.org/officeDocument/2006/relationships/hyperlink" Target="https://standbeheer.biljartpoint.nl/index.php?page=beheer_new_uitslag2&amp;id=34174&amp;p=211" TargetMode="External"/><Relationship Id="rId43" Type="http://schemas.openxmlformats.org/officeDocument/2006/relationships/hyperlink" Target="https://standbeheer.biljartpoint.nl/index.php?page=beheer_new_uitslag2&amp;id=1130703&amp;p=7522" TargetMode="External"/><Relationship Id="rId139" Type="http://schemas.openxmlformats.org/officeDocument/2006/relationships/hyperlink" Target="https://standbeheer.biljartpoint.nl/iframe/edit_datum.php?id=34457&amp;keepThis=true&amp;TB_iframe=true&amp;width=910" TargetMode="External"/><Relationship Id="rId290" Type="http://schemas.openxmlformats.org/officeDocument/2006/relationships/hyperlink" Target="https://standbeheer.biljartpoint.nl/index.php?page=beheer_new_uitslag2&amp;id=34267&amp;p=212" TargetMode="External"/><Relationship Id="rId304" Type="http://schemas.openxmlformats.org/officeDocument/2006/relationships/hyperlink" Target="https://standbeheer.biljartpoint.nl/index.php?page=beheer_new_uitslag2&amp;id=34284&amp;p=212" TargetMode="External"/><Relationship Id="rId346" Type="http://schemas.openxmlformats.org/officeDocument/2006/relationships/hyperlink" Target="https://standbeheer.biljartpoint.nl/iframe/edit_datum.php?id=34334&amp;keepThis=true&amp;TB_iframe=true&amp;width=910" TargetMode="External"/><Relationship Id="rId388" Type="http://schemas.openxmlformats.org/officeDocument/2006/relationships/hyperlink" Target="https://standbeheer.biljartpoint.nl/iframe/edit_datum.php?id=1130862&amp;keepThis=true&amp;TB_iframe=true&amp;width=910" TargetMode="External"/><Relationship Id="rId85" Type="http://schemas.openxmlformats.org/officeDocument/2006/relationships/hyperlink" Target="https://standbeheer.biljartpoint.nl/iframe/edit_datum.php?id=1130842&amp;keepThis=true&amp;TB_iframe=true&amp;width=910" TargetMode="External"/><Relationship Id="rId150" Type="http://schemas.openxmlformats.org/officeDocument/2006/relationships/hyperlink" Target="https://standbeheer.biljartpoint.nl/index.php?page=beheer_new_uitslag2&amp;id=34464&amp;p=215" TargetMode="External"/><Relationship Id="rId192" Type="http://schemas.openxmlformats.org/officeDocument/2006/relationships/hyperlink" Target="https://standbeheer.biljartpoint.nl/index.php?page=beheer_new_uitslag2&amp;id=33981&amp;p=210" TargetMode="External"/><Relationship Id="rId206" Type="http://schemas.openxmlformats.org/officeDocument/2006/relationships/hyperlink" Target="https://standbeheer.biljartpoint.nl/index.php?page=beheer_new_uitslag2&amp;id=33993&amp;p=210" TargetMode="External"/><Relationship Id="rId248" Type="http://schemas.openxmlformats.org/officeDocument/2006/relationships/hyperlink" Target="https://standbeheer.biljartpoint.nl/iframe/edit_datum.php?id=34137&amp;keepThis=true&amp;TB_iframe=true&amp;width=910" TargetMode="External"/><Relationship Id="rId12" Type="http://schemas.openxmlformats.org/officeDocument/2006/relationships/hyperlink" Target="https://standbeheer.biljartpoint.nl/iframe/edit_datum.php?id=1130375&amp;keepThis=true&amp;TB_iframe=true&amp;width=910" TargetMode="External"/><Relationship Id="rId108" Type="http://schemas.openxmlformats.org/officeDocument/2006/relationships/hyperlink" Target="https://standbeheer.biljartpoint.nl/index.php?page=beheer_new_uitslag2&amp;id=34427&amp;p=215" TargetMode="External"/><Relationship Id="rId315" Type="http://schemas.openxmlformats.org/officeDocument/2006/relationships/hyperlink" Target="https://standbeheer.biljartpoint.nl/iframe/edit_datum.php?id=34293&amp;keepThis=true&amp;TB_iframe=true&amp;width=910" TargetMode="External"/><Relationship Id="rId357" Type="http://schemas.openxmlformats.org/officeDocument/2006/relationships/hyperlink" Target="https://standbeheer.biljartpoint.nl/iframe/edit_datum.php?id=1130354&amp;keepThis=true&amp;TB_iframe=true&amp;width=910" TargetMode="External"/><Relationship Id="rId54" Type="http://schemas.openxmlformats.org/officeDocument/2006/relationships/hyperlink" Target="https://standbeheer.biljartpoint.nl/iframe/edit_datum.php?id=1130725&amp;keepThis=true&amp;TB_iframe=true&amp;width=910" TargetMode="External"/><Relationship Id="rId96" Type="http://schemas.openxmlformats.org/officeDocument/2006/relationships/hyperlink" Target="https://standbeheer.biljartpoint.nl/index.php?page=beheer_new_uitslag2&amp;id=34415&amp;p=215" TargetMode="External"/><Relationship Id="rId161" Type="http://schemas.openxmlformats.org/officeDocument/2006/relationships/hyperlink" Target="https://standbeheer.biljartpoint.nl/iframe/edit_datum.php?id=34475&amp;keepThis=true&amp;TB_iframe=true&amp;width=910" TargetMode="External"/><Relationship Id="rId217" Type="http://schemas.openxmlformats.org/officeDocument/2006/relationships/hyperlink" Target="https://standbeheer.biljartpoint.nl/iframe/edit_datum.php?id=34003&amp;keepThis=true&amp;TB_iframe=true&amp;width=910" TargetMode="External"/><Relationship Id="rId399" Type="http://schemas.openxmlformats.org/officeDocument/2006/relationships/hyperlink" Target="https://standbeheer.biljartpoint.nl/iframe/edit_datum.php?id=34089&amp;keepThis=true&amp;TB_iframe=true&amp;width=910" TargetMode="External"/><Relationship Id="rId259" Type="http://schemas.openxmlformats.org/officeDocument/2006/relationships/hyperlink" Target="https://standbeheer.biljartpoint.nl/index.php?page=beheer_new_uitslag2&amp;id=34151&amp;p=211" TargetMode="External"/><Relationship Id="rId23" Type="http://schemas.openxmlformats.org/officeDocument/2006/relationships/hyperlink" Target="https://standbeheer.biljartpoint.nl/index.php?page=beheer_new_uitslag2&amp;id=1130669&amp;p=7522" TargetMode="External"/><Relationship Id="rId119" Type="http://schemas.openxmlformats.org/officeDocument/2006/relationships/hyperlink" Target="https://standbeheer.biljartpoint.nl/iframe/edit_datum.php?id=34438&amp;keepThis=true&amp;TB_iframe=true&amp;width=910" TargetMode="External"/><Relationship Id="rId270" Type="http://schemas.openxmlformats.org/officeDocument/2006/relationships/hyperlink" Target="https://standbeheer.biljartpoint.nl/iframe/edit_datum.php?id=34165&amp;keepThis=true&amp;TB_iframe=true&amp;width=910" TargetMode="External"/><Relationship Id="rId326" Type="http://schemas.openxmlformats.org/officeDocument/2006/relationships/hyperlink" Target="https://standbeheer.biljartpoint.nl/index.php?page=beheer_new_uitslag2&amp;id=34308&amp;p=212" TargetMode="External"/><Relationship Id="rId65" Type="http://schemas.openxmlformats.org/officeDocument/2006/relationships/hyperlink" Target="https://standbeheer.biljartpoint.nl/iframe/edit_datum.php?id=1130814&amp;keepThis=true&amp;TB_iframe=true&amp;width=910" TargetMode="External"/><Relationship Id="rId130" Type="http://schemas.openxmlformats.org/officeDocument/2006/relationships/hyperlink" Target="https://standbeheer.biljartpoint.nl/index.php?page=beheer_new_uitslag2&amp;id=34452&amp;p=215" TargetMode="External"/><Relationship Id="rId368" Type="http://schemas.openxmlformats.org/officeDocument/2006/relationships/hyperlink" Target="https://standbeheer.biljartpoint.nl/iframe/edit_datum.php?id=1130806&amp;keepThis=true&amp;TB_iframe=true&amp;width=910" TargetMode="External"/><Relationship Id="rId172" Type="http://schemas.openxmlformats.org/officeDocument/2006/relationships/hyperlink" Target="https://standbeheer.biljartpoint.nl/index.php?page=beheer_new_uitslag2&amp;id=33962&amp;p=210" TargetMode="External"/><Relationship Id="rId228" Type="http://schemas.openxmlformats.org/officeDocument/2006/relationships/hyperlink" Target="https://standbeheer.biljartpoint.nl/iframe/edit_datum.php?id=34115&amp;keepThis=true&amp;TB_iframe=true&amp;width=910" TargetMode="External"/><Relationship Id="rId281" Type="http://schemas.openxmlformats.org/officeDocument/2006/relationships/hyperlink" Target="https://standbeheer.biljartpoint.nl/index.php?page=beheer_new_uitslag2&amp;id=34177&amp;p=211" TargetMode="External"/><Relationship Id="rId337" Type="http://schemas.openxmlformats.org/officeDocument/2006/relationships/hyperlink" Target="https://standbeheer.biljartpoint.nl/iframe/edit_datum.php?id=34324&amp;keepThis=true&amp;TB_iframe=true&amp;width=910" TargetMode="External"/><Relationship Id="rId34" Type="http://schemas.openxmlformats.org/officeDocument/2006/relationships/hyperlink" Target="https://standbeheer.biljartpoint.nl/iframe/edit_datum.php?id=1130685&amp;keepThis=true&amp;TB_iframe=true&amp;width=910" TargetMode="External"/><Relationship Id="rId76" Type="http://schemas.openxmlformats.org/officeDocument/2006/relationships/hyperlink" Target="https://standbeheer.biljartpoint.nl/index.php?page=beheer_new_uitslag2&amp;id=1130829&amp;p=7524" TargetMode="External"/><Relationship Id="rId141" Type="http://schemas.openxmlformats.org/officeDocument/2006/relationships/hyperlink" Target="https://standbeheer.biljartpoint.nl/iframe/edit_datum.php?id=34461&amp;keepThis=true&amp;TB_iframe=true&amp;width=910" TargetMode="External"/><Relationship Id="rId379" Type="http://schemas.openxmlformats.org/officeDocument/2006/relationships/hyperlink" Target="https://standbeheer.biljartpoint.nl/index.php?page=beheer_new_uitslag2&amp;id=1130849&amp;p=7524" TargetMode="External"/><Relationship Id="rId7" Type="http://schemas.openxmlformats.org/officeDocument/2006/relationships/hyperlink" Target="https://standbeheer.biljartpoint.nl/index.php?page=beheer_new_uitslag2&amp;id=1130370&amp;p=7520" TargetMode="External"/><Relationship Id="rId183" Type="http://schemas.openxmlformats.org/officeDocument/2006/relationships/hyperlink" Target="https://standbeheer.biljartpoint.nl/iframe/edit_datum.php?id=33971&amp;keepThis=true&amp;TB_iframe=true&amp;width=910" TargetMode="External"/><Relationship Id="rId239" Type="http://schemas.openxmlformats.org/officeDocument/2006/relationships/hyperlink" Target="https://standbeheer.biljartpoint.nl/index.php?page=beheer_new_uitslag2&amp;id=34127&amp;p=211" TargetMode="External"/><Relationship Id="rId390" Type="http://schemas.openxmlformats.org/officeDocument/2006/relationships/hyperlink" Target="https://standbeheer.biljartpoint.nl/iframe/edit_datum.php?id=1130658&amp;keepThis=true&amp;TB_iframe=true&amp;width=910" TargetMode="External"/><Relationship Id="rId404" Type="http://schemas.openxmlformats.org/officeDocument/2006/relationships/hyperlink" Target="https://standbeheer.biljartpoint.nl/index.php?page=beheer_new_uitslag2&amp;id=34259&amp;p=212" TargetMode="External"/><Relationship Id="rId250" Type="http://schemas.openxmlformats.org/officeDocument/2006/relationships/hyperlink" Target="https://standbeheer.biljartpoint.nl/iframe/edit_datum.php?id=34140&amp;keepThis=true&amp;TB_iframe=true&amp;width=910" TargetMode="External"/><Relationship Id="rId292" Type="http://schemas.openxmlformats.org/officeDocument/2006/relationships/hyperlink" Target="https://standbeheer.biljartpoint.nl/index.php?page=beheer_new_uitslag2&amp;id=34271&amp;p=212" TargetMode="External"/><Relationship Id="rId306" Type="http://schemas.openxmlformats.org/officeDocument/2006/relationships/hyperlink" Target="https://standbeheer.biljartpoint.nl/index.php?page=beheer_new_uitslag2&amp;id=34287&amp;p=212" TargetMode="External"/><Relationship Id="rId45" Type="http://schemas.openxmlformats.org/officeDocument/2006/relationships/hyperlink" Target="https://standbeheer.biljartpoint.nl/index.php?page=beheer_new_uitslag2&amp;id=1130710&amp;p=7522" TargetMode="External"/><Relationship Id="rId87" Type="http://schemas.openxmlformats.org/officeDocument/2006/relationships/hyperlink" Target="https://standbeheer.biljartpoint.nl/iframe/edit_datum.php?id=1130847&amp;keepThis=true&amp;TB_iframe=true&amp;width=910" TargetMode="External"/><Relationship Id="rId110" Type="http://schemas.openxmlformats.org/officeDocument/2006/relationships/hyperlink" Target="https://standbeheer.biljartpoint.nl/index.php?page=beheer_new_uitslag2&amp;id=34432&amp;p=215" TargetMode="External"/><Relationship Id="rId348" Type="http://schemas.openxmlformats.org/officeDocument/2006/relationships/hyperlink" Target="https://standbeheer.biljartpoint.nl/iframe/edit_datum.php?id=34335&amp;keepThis=true&amp;TB_iframe=true&amp;width=910" TargetMode="External"/><Relationship Id="rId152" Type="http://schemas.openxmlformats.org/officeDocument/2006/relationships/hyperlink" Target="https://standbeheer.biljartpoint.nl/index.php?page=beheer_new_uitslag2&amp;id=34469&amp;p=215" TargetMode="External"/><Relationship Id="rId194" Type="http://schemas.openxmlformats.org/officeDocument/2006/relationships/hyperlink" Target="https://standbeheer.biljartpoint.nl/index.php?page=beheer_new_uitslag2&amp;id=33980&amp;p=210" TargetMode="External"/><Relationship Id="rId208" Type="http://schemas.openxmlformats.org/officeDocument/2006/relationships/hyperlink" Target="https://standbeheer.biljartpoint.nl/index.php?page=beheer_new_uitslag2&amp;id=33992&amp;p=210" TargetMode="External"/><Relationship Id="rId261" Type="http://schemas.openxmlformats.org/officeDocument/2006/relationships/hyperlink" Target="https://standbeheer.biljartpoint.nl/index.php?page=beheer_new_uitslag2&amp;id=34153&amp;p=211" TargetMode="External"/><Relationship Id="rId14" Type="http://schemas.openxmlformats.org/officeDocument/2006/relationships/hyperlink" Target="https://standbeheer.biljartpoint.nl/iframe/edit_datum.php?id=1130379&amp;keepThis=true&amp;TB_iframe=true&amp;width=910" TargetMode="External"/><Relationship Id="rId56" Type="http://schemas.openxmlformats.org/officeDocument/2006/relationships/hyperlink" Target="https://standbeheer.biljartpoint.nl/iframe/edit_datum.php?id=1130730&amp;keepThis=true&amp;TB_iframe=true&amp;width=910" TargetMode="External"/><Relationship Id="rId317" Type="http://schemas.openxmlformats.org/officeDocument/2006/relationships/hyperlink" Target="https://standbeheer.biljartpoint.nl/iframe/edit_datum.php?id=34299&amp;keepThis=true&amp;TB_iframe=true&amp;width=910" TargetMode="External"/><Relationship Id="rId359" Type="http://schemas.openxmlformats.org/officeDocument/2006/relationships/hyperlink" Target="https://standbeheer.biljartpoint.nl/iframe/edit_datum.php?id=1130358&amp;keepThis=true&amp;TB_iframe=true&amp;width=910" TargetMode="External"/><Relationship Id="rId98" Type="http://schemas.openxmlformats.org/officeDocument/2006/relationships/hyperlink" Target="https://standbeheer.biljartpoint.nl/index.php?page=beheer_new_uitslag2&amp;id=34417&amp;p=215" TargetMode="External"/><Relationship Id="rId121" Type="http://schemas.openxmlformats.org/officeDocument/2006/relationships/hyperlink" Target="https://standbeheer.biljartpoint.nl/iframe/edit_datum.php?id=34439&amp;keepThis=true&amp;TB_iframe=true&amp;width=910" TargetMode="External"/><Relationship Id="rId163" Type="http://schemas.openxmlformats.org/officeDocument/2006/relationships/hyperlink" Target="https://standbeheer.biljartpoint.nl/iframe/edit_datum.php?id=34476&amp;keepThis=true&amp;TB_iframe=true&amp;width=910" TargetMode="External"/><Relationship Id="rId219" Type="http://schemas.openxmlformats.org/officeDocument/2006/relationships/hyperlink" Target="https://standbeheer.biljartpoint.nl/index.php?page=beheer_new_uitslag2&amp;id=34099&amp;p=211" TargetMode="External"/><Relationship Id="rId370" Type="http://schemas.openxmlformats.org/officeDocument/2006/relationships/hyperlink" Target="https://standbeheer.biljartpoint.nl/iframe/edit_datum.php?id=1130822&amp;keepThis=true&amp;TB_iframe=true&amp;width=910" TargetMode="External"/><Relationship Id="rId230" Type="http://schemas.openxmlformats.org/officeDocument/2006/relationships/hyperlink" Target="https://standbeheer.biljartpoint.nl/iframe/edit_datum.php?id=34116&amp;keepThis=true&amp;TB_iframe=true&amp;width=910" TargetMode="External"/><Relationship Id="rId25" Type="http://schemas.openxmlformats.org/officeDocument/2006/relationships/hyperlink" Target="https://standbeheer.biljartpoint.nl/index.php?page=beheer_new_uitslag2&amp;id=1130671&amp;p=7522" TargetMode="External"/><Relationship Id="rId67" Type="http://schemas.openxmlformats.org/officeDocument/2006/relationships/hyperlink" Target="https://standbeheer.biljartpoint.nl/iframe/edit_datum.php?id=1130815&amp;keepThis=true&amp;TB_iframe=true&amp;width=910" TargetMode="External"/><Relationship Id="rId272" Type="http://schemas.openxmlformats.org/officeDocument/2006/relationships/hyperlink" Target="https://standbeheer.biljartpoint.nl/iframe/edit_datum.php?id=34163&amp;keepThis=true&amp;TB_iframe=true&amp;width=910" TargetMode="External"/><Relationship Id="rId328" Type="http://schemas.openxmlformats.org/officeDocument/2006/relationships/hyperlink" Target="https://standbeheer.biljartpoint.nl/index.php?page=beheer_new_uitslag2&amp;id=34309&amp;p=212" TargetMode="External"/><Relationship Id="rId132" Type="http://schemas.openxmlformats.org/officeDocument/2006/relationships/hyperlink" Target="https://standbeheer.biljartpoint.nl/index.php?page=beheer_new_uitslag2&amp;id=34453&amp;p=215" TargetMode="External"/><Relationship Id="rId174" Type="http://schemas.openxmlformats.org/officeDocument/2006/relationships/hyperlink" Target="https://standbeheer.biljartpoint.nl/index.php?page=beheer_new_uitslag2&amp;id=33963&amp;p=210" TargetMode="External"/><Relationship Id="rId381" Type="http://schemas.openxmlformats.org/officeDocument/2006/relationships/hyperlink" Target="https://standbeheer.biljartpoint.nl/index.php?page=beheer_new_uitslag2&amp;id=1130855&amp;p=7524" TargetMode="External"/><Relationship Id="rId241" Type="http://schemas.openxmlformats.org/officeDocument/2006/relationships/hyperlink" Target="https://standbeheer.biljartpoint.nl/index.php?page=beheer_new_uitslag2&amp;id=34128&amp;p=211" TargetMode="External"/><Relationship Id="rId36" Type="http://schemas.openxmlformats.org/officeDocument/2006/relationships/hyperlink" Target="https://standbeheer.biljartpoint.nl/iframe/edit_datum.php?id=1130690&amp;keepThis=true&amp;TB_iframe=true&amp;width=910" TargetMode="External"/><Relationship Id="rId283" Type="http://schemas.openxmlformats.org/officeDocument/2006/relationships/hyperlink" Target="https://standbeheer.biljartpoint.nl/index.php?page=beheer_new_uitslag2&amp;id=34183&amp;p=211" TargetMode="External"/><Relationship Id="rId339" Type="http://schemas.openxmlformats.org/officeDocument/2006/relationships/hyperlink" Target="https://standbeheer.biljartpoint.nl/iframe/edit_datum.php?id=34323&amp;keepThis=true&amp;TB_iframe=true&amp;width=910" TargetMode="External"/><Relationship Id="rId78" Type="http://schemas.openxmlformats.org/officeDocument/2006/relationships/hyperlink" Target="https://standbeheer.biljartpoint.nl/index.php?page=beheer_new_uitslag2&amp;id=1130832&amp;p=7524" TargetMode="External"/><Relationship Id="rId101" Type="http://schemas.openxmlformats.org/officeDocument/2006/relationships/hyperlink" Target="https://standbeheer.biljartpoint.nl/iframe/edit_datum.php?id=34421&amp;keepThis=true&amp;TB_iframe=true&amp;width=910" TargetMode="External"/><Relationship Id="rId143" Type="http://schemas.openxmlformats.org/officeDocument/2006/relationships/hyperlink" Target="https://standbeheer.biljartpoint.nl/iframe/edit_datum.php?id=34462&amp;keepThis=true&amp;TB_iframe=true&amp;width=910" TargetMode="External"/><Relationship Id="rId185" Type="http://schemas.openxmlformats.org/officeDocument/2006/relationships/hyperlink" Target="https://standbeheer.biljartpoint.nl/iframe/edit_datum.php?id=33972&amp;keepThis=true&amp;TB_iframe=true&amp;width=910" TargetMode="External"/><Relationship Id="rId350" Type="http://schemas.openxmlformats.org/officeDocument/2006/relationships/hyperlink" Target="https://standbeheer.biljartpoint.nl/iframe/edit_datum.php?id=34341&amp;keepThis=true&amp;TB_iframe=true&amp;width=910" TargetMode="External"/><Relationship Id="rId406" Type="http://schemas.openxmlformats.org/officeDocument/2006/relationships/hyperlink" Target="https://standbeheer.biljartpoint.nl/index.php?page=beheer_new_uitslag2&amp;id=34261&amp;p=212" TargetMode="External"/><Relationship Id="rId9" Type="http://schemas.openxmlformats.org/officeDocument/2006/relationships/hyperlink" Target="https://standbeheer.biljartpoint.nl/index.php?page=beheer_new_uitslag2&amp;id=1130372&amp;p=7520" TargetMode="External"/><Relationship Id="rId210" Type="http://schemas.openxmlformats.org/officeDocument/2006/relationships/hyperlink" Target="https://standbeheer.biljartpoint.nl/index.php?page=beheer_new_uitslag2&amp;id=33998&amp;p=210" TargetMode="External"/><Relationship Id="rId392" Type="http://schemas.openxmlformats.org/officeDocument/2006/relationships/hyperlink" Target="https://standbeheer.biljartpoint.nl/iframe/edit_datum.php?id=1130803&amp;keepThis=true&amp;TB_iframe=true&amp;width=910" TargetMode="External"/><Relationship Id="rId252" Type="http://schemas.openxmlformats.org/officeDocument/2006/relationships/hyperlink" Target="https://standbeheer.biljartpoint.nl/iframe/edit_datum.php?id=34144&amp;keepThis=true&amp;TB_iframe=true&amp;width=910" TargetMode="External"/><Relationship Id="rId294" Type="http://schemas.openxmlformats.org/officeDocument/2006/relationships/hyperlink" Target="https://standbeheer.biljartpoint.nl/index.php?page=beheer_new_uitslag2&amp;id=34276&amp;p=212" TargetMode="External"/><Relationship Id="rId308" Type="http://schemas.openxmlformats.org/officeDocument/2006/relationships/hyperlink" Target="https://standbeheer.biljartpoint.nl/index.php?page=beheer_new_uitslag2&amp;id=34286&amp;p=212" TargetMode="External"/><Relationship Id="rId47" Type="http://schemas.openxmlformats.org/officeDocument/2006/relationships/hyperlink" Target="https://standbeheer.biljartpoint.nl/index.php?page=beheer_new_uitslag2&amp;id=1130714&amp;p=7522" TargetMode="External"/><Relationship Id="rId89" Type="http://schemas.openxmlformats.org/officeDocument/2006/relationships/hyperlink" Target="https://standbeheer.biljartpoint.nl/iframe/edit_datum.php?id=1130850&amp;keepThis=true&amp;TB_iframe=true&amp;width=910" TargetMode="External"/><Relationship Id="rId112" Type="http://schemas.openxmlformats.org/officeDocument/2006/relationships/hyperlink" Target="https://standbeheer.biljartpoint.nl/index.php?page=beheer_new_uitslag2&amp;id=34431&amp;p=215" TargetMode="External"/><Relationship Id="rId154" Type="http://schemas.openxmlformats.org/officeDocument/2006/relationships/hyperlink" Target="https://standbeheer.biljartpoint.nl/index.php?page=beheer_new_uitslag2&amp;id=34470&amp;p=215" TargetMode="External"/><Relationship Id="rId361" Type="http://schemas.openxmlformats.org/officeDocument/2006/relationships/hyperlink" Target="https://standbeheer.biljartpoint.nl/index.php?page=beheer_new_uitslag2&amp;id=1130663&amp;p=7522" TargetMode="External"/><Relationship Id="rId196" Type="http://schemas.openxmlformats.org/officeDocument/2006/relationships/hyperlink" Target="https://standbeheer.biljartpoint.nl/index.php?page=beheer_new_uitslag2&amp;id=33982&amp;p=210" TargetMode="External"/><Relationship Id="rId16" Type="http://schemas.openxmlformats.org/officeDocument/2006/relationships/hyperlink" Target="https://standbeheer.biljartpoint.nl/iframe/edit_datum.php?id=1130380&amp;keepThis=true&amp;TB_iframe=true&amp;width=910" TargetMode="External"/><Relationship Id="rId221" Type="http://schemas.openxmlformats.org/officeDocument/2006/relationships/hyperlink" Target="https://standbeheer.biljartpoint.nl/index.php?page=beheer_new_uitslag2&amp;id=34106&amp;p=211" TargetMode="External"/><Relationship Id="rId263" Type="http://schemas.openxmlformats.org/officeDocument/2006/relationships/hyperlink" Target="https://standbeheer.biljartpoint.nl/index.php?page=beheer_new_uitslag2&amp;id=34155&amp;p=211" TargetMode="External"/><Relationship Id="rId319" Type="http://schemas.openxmlformats.org/officeDocument/2006/relationships/hyperlink" Target="https://standbeheer.biljartpoint.nl/iframe/edit_datum.php?id=34300&amp;keepThis=true&amp;TB_iframe=true&amp;width=910" TargetMode="External"/><Relationship Id="rId58" Type="http://schemas.openxmlformats.org/officeDocument/2006/relationships/hyperlink" Target="https://standbeheer.biljartpoint.nl/iframe/edit_datum.php?id=1130729&amp;keepThis=true&amp;TB_iframe=true&amp;width=910" TargetMode="External"/><Relationship Id="rId123" Type="http://schemas.openxmlformats.org/officeDocument/2006/relationships/hyperlink" Target="https://standbeheer.biljartpoint.nl/iframe/edit_datum.php?id=34442&amp;keepThis=true&amp;TB_iframe=true&amp;width=910" TargetMode="External"/><Relationship Id="rId330" Type="http://schemas.openxmlformats.org/officeDocument/2006/relationships/hyperlink" Target="https://standbeheer.biljartpoint.nl/index.php?page=beheer_new_uitslag2&amp;id=34312&amp;p=212" TargetMode="External"/><Relationship Id="rId165" Type="http://schemas.openxmlformats.org/officeDocument/2006/relationships/hyperlink" Target="https://standbeheer.biljartpoint.nl/iframe/edit_datum.php?id=33954&amp;keepThis=true&amp;TB_iframe=true&amp;width=910" TargetMode="External"/><Relationship Id="rId372" Type="http://schemas.openxmlformats.org/officeDocument/2006/relationships/hyperlink" Target="https://standbeheer.biljartpoint.nl/iframe/edit_datum.php?id=1130828&amp;keepThis=true&amp;TB_iframe=true&amp;width=910" TargetMode="External"/><Relationship Id="rId232" Type="http://schemas.openxmlformats.org/officeDocument/2006/relationships/hyperlink" Target="https://standbeheer.biljartpoint.nl/iframe/edit_datum.php?id=34118&amp;keepThis=true&amp;TB_iframe=true&amp;width=910" TargetMode="External"/><Relationship Id="rId274" Type="http://schemas.openxmlformats.org/officeDocument/2006/relationships/hyperlink" Target="https://standbeheer.biljartpoint.nl/iframe/edit_datum.php?id=34167&amp;keepThis=true&amp;TB_iframe=true&amp;width=910" TargetMode="External"/><Relationship Id="rId27" Type="http://schemas.openxmlformats.org/officeDocument/2006/relationships/hyperlink" Target="https://standbeheer.biljartpoint.nl/index.php?page=beheer_new_uitslag2&amp;id=1130677&amp;p=7522" TargetMode="External"/><Relationship Id="rId48" Type="http://schemas.openxmlformats.org/officeDocument/2006/relationships/hyperlink" Target="https://standbeheer.biljartpoint.nl/iframe/edit_datum.php?id=1130714&amp;keepThis=true&amp;TB_iframe=true&amp;width=910" TargetMode="External"/><Relationship Id="rId69" Type="http://schemas.openxmlformats.org/officeDocument/2006/relationships/hyperlink" Target="https://standbeheer.biljartpoint.nl/iframe/edit_datum.php?id=1130817&amp;keepThis=true&amp;TB_iframe=true&amp;width=910" TargetMode="External"/><Relationship Id="rId113" Type="http://schemas.openxmlformats.org/officeDocument/2006/relationships/hyperlink" Target="https://standbeheer.biljartpoint.nl/iframe/edit_datum.php?id=34431&amp;keepThis=true&amp;TB_iframe=true&amp;width=910" TargetMode="External"/><Relationship Id="rId134" Type="http://schemas.openxmlformats.org/officeDocument/2006/relationships/hyperlink" Target="https://standbeheer.biljartpoint.nl/index.php?page=beheer_new_uitslag2&amp;id=34455&amp;p=215" TargetMode="External"/><Relationship Id="rId320" Type="http://schemas.openxmlformats.org/officeDocument/2006/relationships/hyperlink" Target="https://standbeheer.biljartpoint.nl/index.php?page=beheer_new_uitslag2&amp;id=34301&amp;p=212" TargetMode="External"/><Relationship Id="rId80" Type="http://schemas.openxmlformats.org/officeDocument/2006/relationships/hyperlink" Target="https://standbeheer.biljartpoint.nl/index.php?page=beheer_new_uitslag2&amp;id=1130839&amp;p=7524" TargetMode="External"/><Relationship Id="rId155" Type="http://schemas.openxmlformats.org/officeDocument/2006/relationships/hyperlink" Target="https://standbeheer.biljartpoint.nl/iframe/edit_datum.php?id=34470&amp;keepThis=true&amp;TB_iframe=true&amp;width=910" TargetMode="External"/><Relationship Id="rId176" Type="http://schemas.openxmlformats.org/officeDocument/2006/relationships/hyperlink" Target="https://standbeheer.biljartpoint.nl/index.php?page=beheer_new_uitslag2&amp;id=33970&amp;p=210" TargetMode="External"/><Relationship Id="rId197" Type="http://schemas.openxmlformats.org/officeDocument/2006/relationships/hyperlink" Target="https://standbeheer.biljartpoint.nl/iframe/edit_datum.php?id=33982&amp;keepThis=true&amp;TB_iframe=true&amp;width=910" TargetMode="External"/><Relationship Id="rId341" Type="http://schemas.openxmlformats.org/officeDocument/2006/relationships/hyperlink" Target="https://standbeheer.biljartpoint.nl/iframe/edit_datum.php?id=34322&amp;keepThis=true&amp;TB_iframe=true&amp;width=910" TargetMode="External"/><Relationship Id="rId362" Type="http://schemas.openxmlformats.org/officeDocument/2006/relationships/hyperlink" Target="https://standbeheer.biljartpoint.nl/iframe/edit_datum.php?id=1130663&amp;keepThis=true&amp;TB_iframe=true&amp;width=910" TargetMode="External"/><Relationship Id="rId383" Type="http://schemas.openxmlformats.org/officeDocument/2006/relationships/hyperlink" Target="https://standbeheer.biljartpoint.nl/index.php?page=beheer_new_uitslag2&amp;id=1130859&amp;p=7524" TargetMode="External"/><Relationship Id="rId201" Type="http://schemas.openxmlformats.org/officeDocument/2006/relationships/hyperlink" Target="https://standbeheer.biljartpoint.nl/iframe/edit_datum.php?id=33986&amp;keepThis=true&amp;TB_iframe=true&amp;width=910" TargetMode="External"/><Relationship Id="rId222" Type="http://schemas.openxmlformats.org/officeDocument/2006/relationships/hyperlink" Target="https://standbeheer.biljartpoint.nl/iframe/edit_datum.php?id=34106&amp;keepThis=true&amp;TB_iframe=true&amp;width=910" TargetMode="External"/><Relationship Id="rId243" Type="http://schemas.openxmlformats.org/officeDocument/2006/relationships/hyperlink" Target="https://standbeheer.biljartpoint.nl/index.php?page=beheer_new_uitslag2&amp;id=34132&amp;p=211" TargetMode="External"/><Relationship Id="rId264" Type="http://schemas.openxmlformats.org/officeDocument/2006/relationships/hyperlink" Target="https://standbeheer.biljartpoint.nl/iframe/edit_datum.php?id=34155&amp;keepThis=true&amp;TB_iframe=true&amp;width=910" TargetMode="External"/><Relationship Id="rId285" Type="http://schemas.openxmlformats.org/officeDocument/2006/relationships/hyperlink" Target="https://standbeheer.biljartpoint.nl/index.php?page=beheer_new_uitslag2&amp;id=34184&amp;p=211" TargetMode="External"/><Relationship Id="rId17" Type="http://schemas.openxmlformats.org/officeDocument/2006/relationships/hyperlink" Target="https://standbeheer.biljartpoint.nl/index.php?page=beheer_new_uitslag2&amp;id=1130386&amp;p=7520" TargetMode="External"/><Relationship Id="rId38" Type="http://schemas.openxmlformats.org/officeDocument/2006/relationships/hyperlink" Target="https://standbeheer.biljartpoint.nl/iframe/edit_datum.php?id=1130691&amp;keepThis=true&amp;TB_iframe=true&amp;width=910" TargetMode="External"/><Relationship Id="rId59" Type="http://schemas.openxmlformats.org/officeDocument/2006/relationships/hyperlink" Target="https://standbeheer.biljartpoint.nl/index.php?page=beheer_new_uitslag2&amp;id=1130806&amp;p=7524" TargetMode="External"/><Relationship Id="rId103" Type="http://schemas.openxmlformats.org/officeDocument/2006/relationships/hyperlink" Target="https://standbeheer.biljartpoint.nl/iframe/edit_datum.php?id=34422&amp;keepThis=true&amp;TB_iframe=true&amp;width=910" TargetMode="External"/><Relationship Id="rId124" Type="http://schemas.openxmlformats.org/officeDocument/2006/relationships/hyperlink" Target="https://standbeheer.biljartpoint.nl/index.php?page=beheer_new_uitslag2&amp;id=34446&amp;p=215" TargetMode="External"/><Relationship Id="rId310" Type="http://schemas.openxmlformats.org/officeDocument/2006/relationships/hyperlink" Target="https://standbeheer.biljartpoint.nl/index.php?page=beheer_new_uitslag2&amp;id=34290&amp;p=212" TargetMode="External"/><Relationship Id="rId70" Type="http://schemas.openxmlformats.org/officeDocument/2006/relationships/hyperlink" Target="https://standbeheer.biljartpoint.nl/index.php?page=beheer_new_uitslag2&amp;id=1130819&amp;p=7524" TargetMode="External"/><Relationship Id="rId91" Type="http://schemas.openxmlformats.org/officeDocument/2006/relationships/hyperlink" Target="https://standbeheer.biljartpoint.nl/iframe/edit_datum.php?id=1130858&amp;keepThis=true&amp;TB_iframe=true&amp;width=910" TargetMode="External"/><Relationship Id="rId145" Type="http://schemas.openxmlformats.org/officeDocument/2006/relationships/hyperlink" Target="https://standbeheer.biljartpoint.nl/iframe/edit_datum.php?id=34463&amp;keepThis=true&amp;TB_iframe=true&amp;width=910" TargetMode="External"/><Relationship Id="rId166" Type="http://schemas.openxmlformats.org/officeDocument/2006/relationships/hyperlink" Target="https://standbeheer.biljartpoint.nl/index.php?page=beheer_new_uitslag2&amp;id=33951&amp;p=210" TargetMode="External"/><Relationship Id="rId187" Type="http://schemas.openxmlformats.org/officeDocument/2006/relationships/hyperlink" Target="https://standbeheer.biljartpoint.nl/iframe/edit_datum.php?id=33973&amp;keepThis=true&amp;TB_iframe=true&amp;width=910" TargetMode="External"/><Relationship Id="rId331" Type="http://schemas.openxmlformats.org/officeDocument/2006/relationships/hyperlink" Target="https://standbeheer.biljartpoint.nl/iframe/edit_datum.php?id=34312&amp;keepThis=true&amp;TB_iframe=true&amp;width=910" TargetMode="External"/><Relationship Id="rId352" Type="http://schemas.openxmlformats.org/officeDocument/2006/relationships/hyperlink" Target="https://standbeheer.biljartpoint.nl/iframe/edit_datum.php?id=34342&amp;keepThis=true&amp;TB_iframe=true&amp;width=910" TargetMode="External"/><Relationship Id="rId373" Type="http://schemas.openxmlformats.org/officeDocument/2006/relationships/hyperlink" Target="https://standbeheer.biljartpoint.nl/index.php?page=beheer_new_uitslag2&amp;id=1130833&amp;p=7524" TargetMode="External"/><Relationship Id="rId394" Type="http://schemas.openxmlformats.org/officeDocument/2006/relationships/hyperlink" Target="https://standbeheer.biljartpoint.nl/index.php?page=beheer_new_uitslag2&amp;id=33947&amp;p=210" TargetMode="External"/><Relationship Id="rId408" Type="http://schemas.openxmlformats.org/officeDocument/2006/relationships/hyperlink" Target="https://standbeheer.biljartpoint.nl/index.php?page=beheer_new_uitslag2&amp;id=34262&amp;p=212" TargetMode="External"/><Relationship Id="rId1" Type="http://schemas.openxmlformats.org/officeDocument/2006/relationships/hyperlink" Target="https://standbeheer.biljartpoint.nl/index.php?page=beheer_new_uitslag2&amp;id=1130359&amp;p=7520" TargetMode="External"/><Relationship Id="rId212" Type="http://schemas.openxmlformats.org/officeDocument/2006/relationships/hyperlink" Target="https://standbeheer.biljartpoint.nl/index.php?page=beheer_new_uitslag2&amp;id=34000&amp;p=210" TargetMode="External"/><Relationship Id="rId233" Type="http://schemas.openxmlformats.org/officeDocument/2006/relationships/hyperlink" Target="https://standbeheer.biljartpoint.nl/index.php?page=beheer_new_uitslag2&amp;id=34123&amp;p=211" TargetMode="External"/><Relationship Id="rId254" Type="http://schemas.openxmlformats.org/officeDocument/2006/relationships/hyperlink" Target="https://standbeheer.biljartpoint.nl/iframe/edit_datum.php?id=34145&amp;keepThis=true&amp;TB_iframe=true&amp;width=910" TargetMode="External"/><Relationship Id="rId28" Type="http://schemas.openxmlformats.org/officeDocument/2006/relationships/hyperlink" Target="https://standbeheer.biljartpoint.nl/iframe/edit_datum.php?id=1130677&amp;keepThis=true&amp;TB_iframe=true&amp;width=910" TargetMode="External"/><Relationship Id="rId49" Type="http://schemas.openxmlformats.org/officeDocument/2006/relationships/hyperlink" Target="https://standbeheer.biljartpoint.nl/index.php?page=beheer_new_uitslag2&amp;id=1130719&amp;p=7522" TargetMode="External"/><Relationship Id="rId114" Type="http://schemas.openxmlformats.org/officeDocument/2006/relationships/hyperlink" Target="https://standbeheer.biljartpoint.nl/index.php?page=beheer_new_uitslag2&amp;id=34430&amp;p=215" TargetMode="External"/><Relationship Id="rId275" Type="http://schemas.openxmlformats.org/officeDocument/2006/relationships/hyperlink" Target="https://standbeheer.biljartpoint.nl/index.php?page=beheer_new_uitslag2&amp;id=34168&amp;p=211" TargetMode="External"/><Relationship Id="rId296" Type="http://schemas.openxmlformats.org/officeDocument/2006/relationships/hyperlink" Target="https://standbeheer.biljartpoint.nl/index.php?page=beheer_new_uitslag2&amp;id=34277&amp;p=212" TargetMode="External"/><Relationship Id="rId300" Type="http://schemas.openxmlformats.org/officeDocument/2006/relationships/hyperlink" Target="https://standbeheer.biljartpoint.nl/index.php?page=beheer_new_uitslag2&amp;id=34280&amp;p=212" TargetMode="External"/><Relationship Id="rId60" Type="http://schemas.openxmlformats.org/officeDocument/2006/relationships/hyperlink" Target="https://standbeheer.biljartpoint.nl/index.php?page=beheer_new_uitslag2&amp;id=1130809&amp;p=7524" TargetMode="External"/><Relationship Id="rId81" Type="http://schemas.openxmlformats.org/officeDocument/2006/relationships/hyperlink" Target="https://standbeheer.biljartpoint.nl/iframe/edit_datum.php?id=1130839&amp;keepThis=true&amp;TB_iframe=true&amp;width=910" TargetMode="External"/><Relationship Id="rId135" Type="http://schemas.openxmlformats.org/officeDocument/2006/relationships/hyperlink" Target="https://standbeheer.biljartpoint.nl/iframe/edit_datum.php?id=34455&amp;keepThis=true&amp;TB_iframe=true&amp;width=910" TargetMode="External"/><Relationship Id="rId156" Type="http://schemas.openxmlformats.org/officeDocument/2006/relationships/hyperlink" Target="https://standbeheer.biljartpoint.nl/index.php?page=beheer_new_uitslag2&amp;id=34473&amp;p=215" TargetMode="External"/><Relationship Id="rId177" Type="http://schemas.openxmlformats.org/officeDocument/2006/relationships/hyperlink" Target="https://standbeheer.biljartpoint.nl/iframe/edit_datum.php?id=33970&amp;keepThis=true&amp;TB_iframe=true&amp;width=910" TargetMode="External"/><Relationship Id="rId198" Type="http://schemas.openxmlformats.org/officeDocument/2006/relationships/hyperlink" Target="https://standbeheer.biljartpoint.nl/index.php?page=beheer_new_uitslag2&amp;id=33983&amp;p=210" TargetMode="External"/><Relationship Id="rId321" Type="http://schemas.openxmlformats.org/officeDocument/2006/relationships/hyperlink" Target="https://standbeheer.biljartpoint.nl/iframe/edit_datum.php?id=34301&amp;keepThis=true&amp;TB_iframe=true&amp;width=910" TargetMode="External"/><Relationship Id="rId342" Type="http://schemas.openxmlformats.org/officeDocument/2006/relationships/hyperlink" Target="https://standbeheer.biljartpoint.nl/index.php?page=beheer_new_uitslag2&amp;id=34326&amp;p=212" TargetMode="External"/><Relationship Id="rId363" Type="http://schemas.openxmlformats.org/officeDocument/2006/relationships/hyperlink" Target="https://standbeheer.biljartpoint.nl/index.php?page=beheer_new_uitslag2&amp;id=1130664&amp;p=7522" TargetMode="External"/><Relationship Id="rId384" Type="http://schemas.openxmlformats.org/officeDocument/2006/relationships/hyperlink" Target="https://standbeheer.biljartpoint.nl/iframe/edit_datum.php?id=1130859&amp;keepThis=true&amp;TB_iframe=true&amp;width=910" TargetMode="External"/><Relationship Id="rId202" Type="http://schemas.openxmlformats.org/officeDocument/2006/relationships/hyperlink" Target="https://standbeheer.biljartpoint.nl/index.php?page=beheer_new_uitslag2&amp;id=33990&amp;p=210" TargetMode="External"/><Relationship Id="rId223" Type="http://schemas.openxmlformats.org/officeDocument/2006/relationships/hyperlink" Target="https://standbeheer.biljartpoint.nl/index.php?page=beheer_new_uitslag2&amp;id=34109&amp;p=211" TargetMode="External"/><Relationship Id="rId244" Type="http://schemas.openxmlformats.org/officeDocument/2006/relationships/hyperlink" Target="https://standbeheer.biljartpoint.nl/iframe/edit_datum.php?id=34132&amp;keepThis=true&amp;TB_iframe=true&amp;width=910" TargetMode="External"/><Relationship Id="rId18" Type="http://schemas.openxmlformats.org/officeDocument/2006/relationships/hyperlink" Target="https://standbeheer.biljartpoint.nl/iframe/edit_datum.php?id=1130386&amp;keepThis=true&amp;TB_iframe=true&amp;width=910" TargetMode="External"/><Relationship Id="rId39" Type="http://schemas.openxmlformats.org/officeDocument/2006/relationships/hyperlink" Target="https://standbeheer.biljartpoint.nl/index.php?page=beheer_new_uitslag2&amp;id=1130697&amp;p=7522" TargetMode="External"/><Relationship Id="rId265" Type="http://schemas.openxmlformats.org/officeDocument/2006/relationships/hyperlink" Target="https://standbeheer.biljartpoint.nl/index.php?page=beheer_new_uitslag2&amp;id=34156&amp;p=211" TargetMode="External"/><Relationship Id="rId286" Type="http://schemas.openxmlformats.org/officeDocument/2006/relationships/hyperlink" Target="https://standbeheer.biljartpoint.nl/iframe/edit_datum.php?id=34184&amp;keepThis=true&amp;TB_iframe=true&amp;width=910" TargetMode="External"/><Relationship Id="rId50" Type="http://schemas.openxmlformats.org/officeDocument/2006/relationships/hyperlink" Target="https://standbeheer.biljartpoint.nl/iframe/edit_datum.php?id=1130719&amp;keepThis=true&amp;TB_iframe=true&amp;width=910" TargetMode="External"/><Relationship Id="rId104" Type="http://schemas.openxmlformats.org/officeDocument/2006/relationships/hyperlink" Target="https://standbeheer.biljartpoint.nl/index.php?page=beheer_new_uitslag2&amp;id=34423&amp;p=215" TargetMode="External"/><Relationship Id="rId125" Type="http://schemas.openxmlformats.org/officeDocument/2006/relationships/hyperlink" Target="https://standbeheer.biljartpoint.nl/iframe/edit_datum.php?id=34446&amp;keepThis=true&amp;TB_iframe=true&amp;width=910" TargetMode="External"/><Relationship Id="rId146" Type="http://schemas.openxmlformats.org/officeDocument/2006/relationships/hyperlink" Target="https://standbeheer.biljartpoint.nl/index.php?page=beheer_new_uitslag2&amp;id=34466&amp;p=215" TargetMode="External"/><Relationship Id="rId167" Type="http://schemas.openxmlformats.org/officeDocument/2006/relationships/hyperlink" Target="https://standbeheer.biljartpoint.nl/iframe/edit_datum.php?id=33951&amp;keepThis=true&amp;TB_iframe=true&amp;width=910" TargetMode="External"/><Relationship Id="rId188" Type="http://schemas.openxmlformats.org/officeDocument/2006/relationships/hyperlink" Target="https://standbeheer.biljartpoint.nl/index.php?page=beheer_new_uitslag2&amp;id=33976&amp;p=210" TargetMode="External"/><Relationship Id="rId311" Type="http://schemas.openxmlformats.org/officeDocument/2006/relationships/hyperlink" Target="https://standbeheer.biljartpoint.nl/iframe/edit_datum.php?id=34290&amp;keepThis=true&amp;TB_iframe=true&amp;width=910" TargetMode="External"/><Relationship Id="rId332" Type="http://schemas.openxmlformats.org/officeDocument/2006/relationships/hyperlink" Target="https://standbeheer.biljartpoint.nl/index.php?page=beheer_new_uitslag2&amp;id=34313&amp;p=212" TargetMode="External"/><Relationship Id="rId353" Type="http://schemas.openxmlformats.org/officeDocument/2006/relationships/hyperlink" Target="https://standbeheer.biljartpoint.nl/index.php?page=beheer_new_uitslag2&amp;id=34343&amp;p=212" TargetMode="External"/><Relationship Id="rId374" Type="http://schemas.openxmlformats.org/officeDocument/2006/relationships/hyperlink" Target="https://standbeheer.biljartpoint.nl/iframe/edit_datum.php?id=1130833&amp;keepThis=true&amp;TB_iframe=true&amp;width=910" TargetMode="External"/><Relationship Id="rId395" Type="http://schemas.openxmlformats.org/officeDocument/2006/relationships/hyperlink" Target="https://standbeheer.biljartpoint.nl/iframe/edit_datum.php?id=33947&amp;keepThis=true&amp;TB_iframe=true&amp;width=910" TargetMode="External"/><Relationship Id="rId409" Type="http://schemas.openxmlformats.org/officeDocument/2006/relationships/hyperlink" Target="https://standbeheer.biljartpoint.nl/iframe/edit_datum.php?id=34262&amp;keepThis=true&amp;TB_iframe=true&amp;width=910" TargetMode="External"/><Relationship Id="rId71" Type="http://schemas.openxmlformats.org/officeDocument/2006/relationships/hyperlink" Target="https://standbeheer.biljartpoint.nl/iframe/edit_datum.php?id=1130819&amp;keepThis=true&amp;TB_iframe=true&amp;width=910" TargetMode="External"/><Relationship Id="rId92" Type="http://schemas.openxmlformats.org/officeDocument/2006/relationships/hyperlink" Target="https://standbeheer.biljartpoint.nl/index.php?page=beheer_new_uitslag2&amp;id=34412&amp;p=215" TargetMode="External"/><Relationship Id="rId213" Type="http://schemas.openxmlformats.org/officeDocument/2006/relationships/hyperlink" Target="https://standbeheer.biljartpoint.nl/iframe/edit_datum.php?id=34000&amp;keepThis=true&amp;TB_iframe=true&amp;width=910" TargetMode="External"/><Relationship Id="rId234" Type="http://schemas.openxmlformats.org/officeDocument/2006/relationships/hyperlink" Target="https://standbeheer.biljartpoint.nl/iframe/edit_datum.php?id=34123&amp;keepThis=true&amp;TB_iframe=true&amp;width=910" TargetMode="External"/><Relationship Id="rId2" Type="http://schemas.openxmlformats.org/officeDocument/2006/relationships/image" Target="../media/image1.jpeg"/><Relationship Id="rId29" Type="http://schemas.openxmlformats.org/officeDocument/2006/relationships/hyperlink" Target="https://standbeheer.biljartpoint.nl/index.php?page=beheer_new_uitslag2&amp;id=1130680&amp;p=7522" TargetMode="External"/><Relationship Id="rId255" Type="http://schemas.openxmlformats.org/officeDocument/2006/relationships/hyperlink" Target="https://standbeheer.biljartpoint.nl/index.php?page=beheer_new_uitslag2&amp;id=34146&amp;p=211" TargetMode="External"/><Relationship Id="rId276" Type="http://schemas.openxmlformats.org/officeDocument/2006/relationships/hyperlink" Target="https://standbeheer.biljartpoint.nl/iframe/edit_datum.php?id=34168&amp;keepThis=true&amp;TB_iframe=true&amp;width=910" TargetMode="External"/><Relationship Id="rId297" Type="http://schemas.openxmlformats.org/officeDocument/2006/relationships/hyperlink" Target="https://standbeheer.biljartpoint.nl/iframe/edit_datum.php?id=34277&amp;keepThis=true&amp;TB_iframe=true&amp;width=910" TargetMode="External"/><Relationship Id="rId40" Type="http://schemas.openxmlformats.org/officeDocument/2006/relationships/hyperlink" Target="https://standbeheer.biljartpoint.nl/iframe/edit_datum.php?id=1130697&amp;keepThis=true&amp;TB_iframe=true&amp;width=910" TargetMode="External"/><Relationship Id="rId115" Type="http://schemas.openxmlformats.org/officeDocument/2006/relationships/hyperlink" Target="https://standbeheer.biljartpoint.nl/iframe/edit_datum.php?id=34430&amp;keepThis=true&amp;TB_iframe=true&amp;width=910" TargetMode="External"/><Relationship Id="rId136" Type="http://schemas.openxmlformats.org/officeDocument/2006/relationships/hyperlink" Target="https://standbeheer.biljartpoint.nl/index.php?page=beheer_new_uitslag2&amp;id=34456&amp;p=215" TargetMode="External"/><Relationship Id="rId157" Type="http://schemas.openxmlformats.org/officeDocument/2006/relationships/hyperlink" Target="https://standbeheer.biljartpoint.nl/iframe/edit_datum.php?id=34473&amp;keepThis=true&amp;TB_iframe=true&amp;width=910" TargetMode="External"/><Relationship Id="rId178" Type="http://schemas.openxmlformats.org/officeDocument/2006/relationships/hyperlink" Target="https://standbeheer.biljartpoint.nl/index.php?page=beheer_new_uitslag2&amp;id=33969&amp;p=210" TargetMode="External"/><Relationship Id="rId301" Type="http://schemas.openxmlformats.org/officeDocument/2006/relationships/hyperlink" Target="https://standbeheer.biljartpoint.nl/iframe/edit_datum.php?id=34280&amp;keepThis=true&amp;TB_iframe=true&amp;width=910" TargetMode="External"/><Relationship Id="rId322" Type="http://schemas.openxmlformats.org/officeDocument/2006/relationships/hyperlink" Target="https://standbeheer.biljartpoint.nl/index.php?page=beheer_new_uitslag2&amp;id=34302&amp;p=212" TargetMode="External"/><Relationship Id="rId343" Type="http://schemas.openxmlformats.org/officeDocument/2006/relationships/hyperlink" Target="https://standbeheer.biljartpoint.nl/index.php?page=beheer_new_uitslag2&amp;id=34329&amp;p=212" TargetMode="External"/><Relationship Id="rId364" Type="http://schemas.openxmlformats.org/officeDocument/2006/relationships/hyperlink" Target="https://standbeheer.biljartpoint.nl/iframe/edit_datum.php?id=1130664&amp;keepThis=true&amp;TB_iframe=true&amp;width=910" TargetMode="External"/><Relationship Id="rId61" Type="http://schemas.openxmlformats.org/officeDocument/2006/relationships/hyperlink" Target="https://standbeheer.biljartpoint.nl/iframe/edit_datum.php?id=1130809&amp;keepThis=true&amp;TB_iframe=true&amp;width=910" TargetMode="External"/><Relationship Id="rId82" Type="http://schemas.openxmlformats.org/officeDocument/2006/relationships/hyperlink" Target="https://standbeheer.biljartpoint.nl/index.php?page=beheer_new_uitslag2&amp;id=1130844&amp;p=7524" TargetMode="External"/><Relationship Id="rId199" Type="http://schemas.openxmlformats.org/officeDocument/2006/relationships/hyperlink" Target="https://standbeheer.biljartpoint.nl/iframe/edit_datum.php?id=33983&amp;keepThis=true&amp;TB_iframe=true&amp;width=910" TargetMode="External"/><Relationship Id="rId203" Type="http://schemas.openxmlformats.org/officeDocument/2006/relationships/hyperlink" Target="https://standbeheer.biljartpoint.nl/iframe/edit_datum.php?id=33990&amp;keepThis=true&amp;TB_iframe=true&amp;width=910" TargetMode="External"/><Relationship Id="rId385" Type="http://schemas.openxmlformats.org/officeDocument/2006/relationships/hyperlink" Target="https://standbeheer.biljartpoint.nl/index.php?page=beheer_new_uitslag2&amp;id=1130861&amp;p=7524" TargetMode="External"/><Relationship Id="rId19" Type="http://schemas.openxmlformats.org/officeDocument/2006/relationships/hyperlink" Target="https://standbeheer.biljartpoint.nl/index.php?page=beheer_new_uitslag2&amp;id=1130391&amp;p=7520" TargetMode="External"/><Relationship Id="rId224" Type="http://schemas.openxmlformats.org/officeDocument/2006/relationships/hyperlink" Target="https://standbeheer.biljartpoint.nl/iframe/edit_datum.php?id=34109&amp;keepThis=true&amp;TB_iframe=true&amp;width=910" TargetMode="External"/><Relationship Id="rId245" Type="http://schemas.openxmlformats.org/officeDocument/2006/relationships/hyperlink" Target="https://standbeheer.biljartpoint.nl/index.php?page=beheer_new_uitslag2&amp;id=34135&amp;p=211" TargetMode="External"/><Relationship Id="rId266" Type="http://schemas.openxmlformats.org/officeDocument/2006/relationships/hyperlink" Target="https://standbeheer.biljartpoint.nl/iframe/edit_datum.php?id=34156&amp;keepThis=true&amp;TB_iframe=true&amp;width=910" TargetMode="External"/><Relationship Id="rId287" Type="http://schemas.openxmlformats.org/officeDocument/2006/relationships/hyperlink" Target="https://standbeheer.biljartpoint.nl/index.php?page=beheer_new_uitslag2&amp;id=34187&amp;p=211" TargetMode="External"/><Relationship Id="rId410" Type="http://schemas.openxmlformats.org/officeDocument/2006/relationships/hyperlink" Target="https://standbeheer.biljartpoint.nl/iframe/edit_datum.php?id=34192&amp;keepThis=true&amp;TB_iframe=true&amp;width=910" TargetMode="External"/><Relationship Id="rId30" Type="http://schemas.openxmlformats.org/officeDocument/2006/relationships/hyperlink" Target="https://standbeheer.biljartpoint.nl/iframe/edit_datum.php?id=1130680&amp;keepThis=true&amp;TB_iframe=true&amp;width=910" TargetMode="External"/><Relationship Id="rId105" Type="http://schemas.openxmlformats.org/officeDocument/2006/relationships/hyperlink" Target="https://standbeheer.biljartpoint.nl/iframe/edit_datum.php?id=34423&amp;keepThis=true&amp;TB_iframe=true&amp;width=910" TargetMode="External"/><Relationship Id="rId126" Type="http://schemas.openxmlformats.org/officeDocument/2006/relationships/hyperlink" Target="https://standbeheer.biljartpoint.nl/index.php?page=beheer_new_uitslag2&amp;id=34447&amp;p=215" TargetMode="External"/><Relationship Id="rId147" Type="http://schemas.openxmlformats.org/officeDocument/2006/relationships/hyperlink" Target="https://standbeheer.biljartpoint.nl/iframe/edit_datum.php?id=34466&amp;keepThis=true&amp;TB_iframe=true&amp;width=910" TargetMode="External"/><Relationship Id="rId168" Type="http://schemas.openxmlformats.org/officeDocument/2006/relationships/hyperlink" Target="https://standbeheer.biljartpoint.nl/index.php?page=beheer_new_uitslag2&amp;id=33956&amp;p=210" TargetMode="External"/><Relationship Id="rId312" Type="http://schemas.openxmlformats.org/officeDocument/2006/relationships/hyperlink" Target="https://standbeheer.biljartpoint.nl/index.php?page=beheer_new_uitslag2&amp;id=34291&amp;p=212" TargetMode="External"/><Relationship Id="rId333" Type="http://schemas.openxmlformats.org/officeDocument/2006/relationships/hyperlink" Target="https://standbeheer.biljartpoint.nl/iframe/edit_datum.php?id=34313&amp;keepThis=true&amp;TB_iframe=true&amp;width=910" TargetMode="External"/><Relationship Id="rId354" Type="http://schemas.openxmlformats.org/officeDocument/2006/relationships/hyperlink" Target="https://standbeheer.biljartpoint.nl/iframe/edit_datum.php?id=34343&amp;keepThis=true&amp;TB_iframe=true&amp;width=910" TargetMode="External"/><Relationship Id="rId51" Type="http://schemas.openxmlformats.org/officeDocument/2006/relationships/hyperlink" Target="https://standbeheer.biljartpoint.nl/index.php?page=beheer_new_uitslag2&amp;id=1130723&amp;p=7522" TargetMode="External"/><Relationship Id="rId72" Type="http://schemas.openxmlformats.org/officeDocument/2006/relationships/hyperlink" Target="https://standbeheer.biljartpoint.nl/index.php?page=beheer_new_uitslag2&amp;id=1130825&amp;p=7524" TargetMode="External"/><Relationship Id="rId93" Type="http://schemas.openxmlformats.org/officeDocument/2006/relationships/hyperlink" Target="https://standbeheer.biljartpoint.nl/iframe/edit_datum.php?id=34412&amp;keepThis=true&amp;TB_iframe=true&amp;width=910" TargetMode="External"/><Relationship Id="rId189" Type="http://schemas.openxmlformats.org/officeDocument/2006/relationships/hyperlink" Target="https://standbeheer.biljartpoint.nl/iframe/edit_datum.php?id=33976&amp;keepThis=true&amp;TB_iframe=true&amp;width=910" TargetMode="External"/><Relationship Id="rId375" Type="http://schemas.openxmlformats.org/officeDocument/2006/relationships/hyperlink" Target="https://standbeheer.biljartpoint.nl/index.php?page=beheer_new_uitslag2&amp;id=1130836&amp;p=7524" TargetMode="External"/><Relationship Id="rId396" Type="http://schemas.openxmlformats.org/officeDocument/2006/relationships/hyperlink" Target="https://standbeheer.biljartpoint.nl/index.php?page=beheer_new_uitslag2&amp;id=33948&amp;p=210" TargetMode="External"/><Relationship Id="rId3" Type="http://schemas.openxmlformats.org/officeDocument/2006/relationships/hyperlink" Target="https://standbeheer.biljartpoint.nl/iframe/edit_datum.php?id=1130359&amp;keepThis=true&amp;TB_iframe=true&amp;width=910" TargetMode="External"/><Relationship Id="rId214" Type="http://schemas.openxmlformats.org/officeDocument/2006/relationships/hyperlink" Target="https://standbeheer.biljartpoint.nl/index.php?page=beheer_new_uitslag2&amp;id=34002&amp;p=210" TargetMode="External"/><Relationship Id="rId235" Type="http://schemas.openxmlformats.org/officeDocument/2006/relationships/hyperlink" Target="https://standbeheer.biljartpoint.nl/index.php?page=beheer_new_uitslag2&amp;id=34122&amp;p=211" TargetMode="External"/><Relationship Id="rId256" Type="http://schemas.openxmlformats.org/officeDocument/2006/relationships/hyperlink" Target="https://standbeheer.biljartpoint.nl/iframe/edit_datum.php?id=34146&amp;keepThis=true&amp;TB_iframe=true&amp;width=910" TargetMode="External"/><Relationship Id="rId277" Type="http://schemas.openxmlformats.org/officeDocument/2006/relationships/hyperlink" Target="https://standbeheer.biljartpoint.nl/index.php?page=beheer_new_uitslag2&amp;id=34172&amp;p=211" TargetMode="External"/><Relationship Id="rId298" Type="http://schemas.openxmlformats.org/officeDocument/2006/relationships/hyperlink" Target="https://standbeheer.biljartpoint.nl/index.php?page=beheer_new_uitslag2&amp;id=34279&amp;p=212" TargetMode="External"/><Relationship Id="rId400" Type="http://schemas.openxmlformats.org/officeDocument/2006/relationships/hyperlink" Target="https://standbeheer.biljartpoint.nl/index.php?page=beheer_new_uitslag2&amp;id=34091&amp;p=211" TargetMode="External"/><Relationship Id="rId116" Type="http://schemas.openxmlformats.org/officeDocument/2006/relationships/hyperlink" Target="https://standbeheer.biljartpoint.nl/index.php?page=beheer_new_uitslag2&amp;id=34437&amp;p=215" TargetMode="External"/><Relationship Id="rId137" Type="http://schemas.openxmlformats.org/officeDocument/2006/relationships/hyperlink" Target="https://standbeheer.biljartpoint.nl/iframe/edit_datum.php?id=34456&amp;keepThis=true&amp;TB_iframe=true&amp;width=910" TargetMode="External"/><Relationship Id="rId158" Type="http://schemas.openxmlformats.org/officeDocument/2006/relationships/hyperlink" Target="https://standbeheer.biljartpoint.nl/index.php?page=beheer_new_uitslag2&amp;id=34474&amp;p=215" TargetMode="External"/><Relationship Id="rId302" Type="http://schemas.openxmlformats.org/officeDocument/2006/relationships/hyperlink" Target="https://standbeheer.biljartpoint.nl/index.php?page=beheer_new_uitslag2&amp;id=34281&amp;p=212" TargetMode="External"/><Relationship Id="rId323" Type="http://schemas.openxmlformats.org/officeDocument/2006/relationships/hyperlink" Target="https://standbeheer.biljartpoint.nl/iframe/edit_datum.php?id=34302&amp;keepThis=true&amp;TB_iframe=true&amp;width=910" TargetMode="External"/><Relationship Id="rId344" Type="http://schemas.openxmlformats.org/officeDocument/2006/relationships/hyperlink" Target="https://standbeheer.biljartpoint.nl/iframe/edit_datum.php?id=34329&amp;keepThis=true&amp;TB_iframe=true&amp;width=910" TargetMode="External"/><Relationship Id="rId20" Type="http://schemas.openxmlformats.org/officeDocument/2006/relationships/hyperlink" Target="https://standbeheer.biljartpoint.nl/iframe/edit_datum.php?id=1130391&amp;keepThis=true&amp;TB_iframe=true&amp;width=910" TargetMode="External"/><Relationship Id="rId41" Type="http://schemas.openxmlformats.org/officeDocument/2006/relationships/hyperlink" Target="https://standbeheer.biljartpoint.nl/index.php?page=beheer_new_uitslag2&amp;id=1130708&amp;p=7522" TargetMode="External"/><Relationship Id="rId62" Type="http://schemas.openxmlformats.org/officeDocument/2006/relationships/hyperlink" Target="https://standbeheer.biljartpoint.nl/index.php?page=beheer_new_uitslag2&amp;id=1130811&amp;p=7524" TargetMode="External"/><Relationship Id="rId83" Type="http://schemas.openxmlformats.org/officeDocument/2006/relationships/hyperlink" Target="https://standbeheer.biljartpoint.nl/iframe/edit_datum.php?id=1130844&amp;keepThis=true&amp;TB_iframe=true&amp;width=910" TargetMode="External"/><Relationship Id="rId179" Type="http://schemas.openxmlformats.org/officeDocument/2006/relationships/hyperlink" Target="https://standbeheer.biljartpoint.nl/iframe/edit_datum.php?id=33969&amp;keepThis=true&amp;TB_iframe=true&amp;width=910" TargetMode="External"/><Relationship Id="rId365" Type="http://schemas.openxmlformats.org/officeDocument/2006/relationships/hyperlink" Target="https://standbeheer.biljartpoint.nl/index.php?page=beheer_new_uitslag2&amp;id=1130800&amp;p=7524" TargetMode="External"/><Relationship Id="rId386" Type="http://schemas.openxmlformats.org/officeDocument/2006/relationships/hyperlink" Target="https://standbeheer.biljartpoint.nl/iframe/edit_datum.php?id=1130861&amp;keepThis=true&amp;TB_iframe=true&amp;width=910" TargetMode="External"/><Relationship Id="rId190" Type="http://schemas.openxmlformats.org/officeDocument/2006/relationships/hyperlink" Target="https://standbeheer.biljartpoint.nl/index.php?page=beheer_new_uitslag2&amp;id=33978&amp;p=210" TargetMode="External"/><Relationship Id="rId204" Type="http://schemas.openxmlformats.org/officeDocument/2006/relationships/hyperlink" Target="https://standbeheer.biljartpoint.nl/index.php?page=beheer_new_uitslag2&amp;id=33991&amp;p=210" TargetMode="External"/><Relationship Id="rId225" Type="http://schemas.openxmlformats.org/officeDocument/2006/relationships/hyperlink" Target="https://standbeheer.biljartpoint.nl/index.php?page=beheer_new_uitslag2&amp;id=34113&amp;p=211" TargetMode="External"/><Relationship Id="rId246" Type="http://schemas.openxmlformats.org/officeDocument/2006/relationships/hyperlink" Target="https://standbeheer.biljartpoint.nl/iframe/edit_datum.php?id=34135&amp;keepThis=true&amp;TB_iframe=true&amp;width=910" TargetMode="External"/><Relationship Id="rId267" Type="http://schemas.openxmlformats.org/officeDocument/2006/relationships/hyperlink" Target="https://standbeheer.biljartpoint.nl/index.php?page=beheer_new_uitslag2&amp;id=34161&amp;p=211" TargetMode="External"/><Relationship Id="rId288" Type="http://schemas.openxmlformats.org/officeDocument/2006/relationships/hyperlink" Target="https://standbeheer.biljartpoint.nl/iframe/edit_datum.php?id=34187&amp;keepThis=true&amp;TB_iframe=true&amp;width=910" TargetMode="External"/><Relationship Id="rId106" Type="http://schemas.openxmlformats.org/officeDocument/2006/relationships/hyperlink" Target="https://standbeheer.biljartpoint.nl/index.php?page=beheer_new_uitslag2&amp;id=34426&amp;p=215" TargetMode="External"/><Relationship Id="rId127" Type="http://schemas.openxmlformats.org/officeDocument/2006/relationships/hyperlink" Target="https://standbeheer.biljartpoint.nl/iframe/edit_datum.php?id=34447&amp;keepThis=true&amp;TB_iframe=true&amp;width=910" TargetMode="External"/><Relationship Id="rId313" Type="http://schemas.openxmlformats.org/officeDocument/2006/relationships/hyperlink" Target="https://standbeheer.biljartpoint.nl/iframe/edit_datum.php?id=34291&amp;keepThis=true&amp;TB_iframe=true&amp;width=910" TargetMode="External"/><Relationship Id="rId10" Type="http://schemas.openxmlformats.org/officeDocument/2006/relationships/hyperlink" Target="https://standbeheer.biljartpoint.nl/iframe/edit_datum.php?id=1130372&amp;keepThis=true&amp;TB_iframe=true&amp;width=910" TargetMode="External"/><Relationship Id="rId31" Type="http://schemas.openxmlformats.org/officeDocument/2006/relationships/hyperlink" Target="https://standbeheer.biljartpoint.nl/index.php?page=beheer_new_uitslag2&amp;id=1130684&amp;p=7522" TargetMode="External"/><Relationship Id="rId52" Type="http://schemas.openxmlformats.org/officeDocument/2006/relationships/hyperlink" Target="https://standbeheer.biljartpoint.nl/iframe/edit_datum.php?id=1130723&amp;keepThis=true&amp;TB_iframe=true&amp;width=910" TargetMode="External"/><Relationship Id="rId73" Type="http://schemas.openxmlformats.org/officeDocument/2006/relationships/hyperlink" Target="https://standbeheer.biljartpoint.nl/iframe/edit_datum.php?id=1130825&amp;keepThis=true&amp;TB_iframe=true&amp;width=910" TargetMode="External"/><Relationship Id="rId94" Type="http://schemas.openxmlformats.org/officeDocument/2006/relationships/hyperlink" Target="https://standbeheer.biljartpoint.nl/index.php?page=beheer_new_uitslag2&amp;id=34411&amp;p=215" TargetMode="External"/><Relationship Id="rId148" Type="http://schemas.openxmlformats.org/officeDocument/2006/relationships/hyperlink" Target="https://standbeheer.biljartpoint.nl/index.php?page=beheer_new_uitslag2&amp;id=34465&amp;p=215" TargetMode="External"/><Relationship Id="rId169" Type="http://schemas.openxmlformats.org/officeDocument/2006/relationships/hyperlink" Target="https://standbeheer.biljartpoint.nl/iframe/edit_datum.php?id=33956&amp;keepThis=true&amp;TB_iframe=true&amp;width=910" TargetMode="External"/><Relationship Id="rId334" Type="http://schemas.openxmlformats.org/officeDocument/2006/relationships/hyperlink" Target="https://standbeheer.biljartpoint.nl/index.php?page=beheer_new_uitslag2&amp;id=34317&amp;p=212" TargetMode="External"/><Relationship Id="rId355" Type="http://schemas.openxmlformats.org/officeDocument/2006/relationships/hyperlink" Target="https://standbeheer.biljartpoint.nl/index.php?page=beheer_new_uitslag2&amp;id=1130349&amp;p=7520" TargetMode="External"/><Relationship Id="rId376" Type="http://schemas.openxmlformats.org/officeDocument/2006/relationships/hyperlink" Target="https://standbeheer.biljartpoint.nl/iframe/edit_datum.php?id=1130836&amp;keepThis=true&amp;TB_iframe=true&amp;width=910" TargetMode="External"/><Relationship Id="rId397" Type="http://schemas.openxmlformats.org/officeDocument/2006/relationships/hyperlink" Target="https://standbeheer.biljartpoint.nl/iframe/edit_datum.php?id=33948&amp;keepThis=true&amp;TB_iframe=true&amp;width=910" TargetMode="External"/><Relationship Id="rId4" Type="http://schemas.openxmlformats.org/officeDocument/2006/relationships/image" Target="../media/image2.gif"/><Relationship Id="rId180" Type="http://schemas.openxmlformats.org/officeDocument/2006/relationships/hyperlink" Target="https://standbeheer.biljartpoint.nl/index.php?page=beheer_new_uitslag2&amp;id=33968&amp;p=210" TargetMode="External"/><Relationship Id="rId215" Type="http://schemas.openxmlformats.org/officeDocument/2006/relationships/hyperlink" Target="https://standbeheer.biljartpoint.nl/iframe/edit_datum.php?id=34002&amp;keepThis=true&amp;TB_iframe=true&amp;width=910" TargetMode="External"/><Relationship Id="rId236" Type="http://schemas.openxmlformats.org/officeDocument/2006/relationships/hyperlink" Target="https://standbeheer.biljartpoint.nl/iframe/edit_datum.php?id=34122&amp;keepThis=true&amp;TB_iframe=true&amp;width=910" TargetMode="External"/><Relationship Id="rId257" Type="http://schemas.openxmlformats.org/officeDocument/2006/relationships/hyperlink" Target="https://standbeheer.biljartpoint.nl/index.php?page=beheer_new_uitslag2&amp;id=34147&amp;p=211" TargetMode="External"/><Relationship Id="rId278" Type="http://schemas.openxmlformats.org/officeDocument/2006/relationships/hyperlink" Target="https://standbeheer.biljartpoint.nl/iframe/edit_datum.php?id=34172&amp;keepThis=true&amp;TB_iframe=true&amp;width=910" TargetMode="External"/><Relationship Id="rId401" Type="http://schemas.openxmlformats.org/officeDocument/2006/relationships/hyperlink" Target="https://standbeheer.biljartpoint.nl/iframe/edit_datum.php?id=34091&amp;keepThis=true&amp;TB_iframe=true&amp;width=910" TargetMode="External"/><Relationship Id="rId303" Type="http://schemas.openxmlformats.org/officeDocument/2006/relationships/hyperlink" Target="https://standbeheer.biljartpoint.nl/iframe/edit_datum.php?id=34281&amp;keepThis=true&amp;TB_iframe=true&amp;width=910" TargetMode="External"/><Relationship Id="rId42" Type="http://schemas.openxmlformats.org/officeDocument/2006/relationships/hyperlink" Target="https://standbeheer.biljartpoint.nl/iframe/edit_datum.php?id=1130708&amp;keepThis=true&amp;TB_iframe=true&amp;width=910" TargetMode="External"/><Relationship Id="rId84" Type="http://schemas.openxmlformats.org/officeDocument/2006/relationships/hyperlink" Target="https://standbeheer.biljartpoint.nl/index.php?page=beheer_new_uitslag2&amp;id=1130842&amp;p=7524" TargetMode="External"/><Relationship Id="rId138" Type="http://schemas.openxmlformats.org/officeDocument/2006/relationships/hyperlink" Target="https://standbeheer.biljartpoint.nl/index.php?page=beheer_new_uitslag2&amp;id=34457&amp;p=215" TargetMode="External"/><Relationship Id="rId345" Type="http://schemas.openxmlformats.org/officeDocument/2006/relationships/hyperlink" Target="https://standbeheer.biljartpoint.nl/index.php?page=beheer_new_uitslag2&amp;id=34334&amp;p=212" TargetMode="External"/><Relationship Id="rId387" Type="http://schemas.openxmlformats.org/officeDocument/2006/relationships/hyperlink" Target="https://standbeheer.biljartpoint.nl/index.php?page=beheer_new_uitslag2&amp;id=1130862&amp;p=7524" TargetMode="External"/><Relationship Id="rId191" Type="http://schemas.openxmlformats.org/officeDocument/2006/relationships/hyperlink" Target="https://standbeheer.biljartpoint.nl/iframe/edit_datum.php?id=33978&amp;keepThis=true&amp;TB_iframe=true&amp;width=910" TargetMode="External"/><Relationship Id="rId205" Type="http://schemas.openxmlformats.org/officeDocument/2006/relationships/hyperlink" Target="https://standbeheer.biljartpoint.nl/iframe/edit_datum.php?id=33991&amp;keepThis=true&amp;TB_iframe=true&amp;width=910" TargetMode="External"/><Relationship Id="rId247" Type="http://schemas.openxmlformats.org/officeDocument/2006/relationships/hyperlink" Target="https://standbeheer.biljartpoint.nl/index.php?page=beheer_new_uitslag2&amp;id=34137&amp;p=211" TargetMode="External"/><Relationship Id="rId107" Type="http://schemas.openxmlformats.org/officeDocument/2006/relationships/hyperlink" Target="https://standbeheer.biljartpoint.nl/iframe/edit_datum.php?id=34426&amp;keepThis=true&amp;TB_iframe=true&amp;width=910" TargetMode="External"/><Relationship Id="rId289" Type="http://schemas.openxmlformats.org/officeDocument/2006/relationships/hyperlink" Target="https://standbeheer.biljartpoint.nl/index.php?page=beheer_new_uitslag2&amp;id=34192&amp;p=212" TargetMode="External"/><Relationship Id="rId11" Type="http://schemas.openxmlformats.org/officeDocument/2006/relationships/hyperlink" Target="https://standbeheer.biljartpoint.nl/index.php?page=beheer_new_uitslag2&amp;id=1130375&amp;p=7520" TargetMode="External"/><Relationship Id="rId53" Type="http://schemas.openxmlformats.org/officeDocument/2006/relationships/hyperlink" Target="https://standbeheer.biljartpoint.nl/index.php?page=beheer_new_uitslag2&amp;id=1130725&amp;p=7522" TargetMode="External"/><Relationship Id="rId149" Type="http://schemas.openxmlformats.org/officeDocument/2006/relationships/hyperlink" Target="https://standbeheer.biljartpoint.nl/iframe/edit_datum.php?id=34465&amp;keepThis=true&amp;TB_iframe=true&amp;width=910" TargetMode="External"/><Relationship Id="rId314" Type="http://schemas.openxmlformats.org/officeDocument/2006/relationships/hyperlink" Target="https://standbeheer.biljartpoint.nl/index.php?page=beheer_new_uitslag2&amp;id=34293&amp;p=212" TargetMode="External"/><Relationship Id="rId356" Type="http://schemas.openxmlformats.org/officeDocument/2006/relationships/hyperlink" Target="https://standbeheer.biljartpoint.nl/index.php?page=beheer_new_uitslag2&amp;id=1130354&amp;p=7520" TargetMode="External"/><Relationship Id="rId398" Type="http://schemas.openxmlformats.org/officeDocument/2006/relationships/hyperlink" Target="https://standbeheer.biljartpoint.nl/index.php?page=beheer_new_uitslag2&amp;id=34089&amp;p=211" TargetMode="External"/><Relationship Id="rId95" Type="http://schemas.openxmlformats.org/officeDocument/2006/relationships/hyperlink" Target="https://standbeheer.biljartpoint.nl/iframe/edit_datum.php?id=34411&amp;keepThis=true&amp;TB_iframe=true&amp;width=910" TargetMode="External"/><Relationship Id="rId160" Type="http://schemas.openxmlformats.org/officeDocument/2006/relationships/hyperlink" Target="https://standbeheer.biljartpoint.nl/index.php?page=beheer_new_uitslag2&amp;id=34475&amp;p=215" TargetMode="External"/><Relationship Id="rId216" Type="http://schemas.openxmlformats.org/officeDocument/2006/relationships/hyperlink" Target="https://standbeheer.biljartpoint.nl/index.php?page=beheer_new_uitslag2&amp;id=34003&amp;p=210" TargetMode="External"/><Relationship Id="rId258" Type="http://schemas.openxmlformats.org/officeDocument/2006/relationships/hyperlink" Target="https://standbeheer.biljartpoint.nl/iframe/edit_datum.php?id=34147&amp;keepThis=true&amp;TB_iframe=true&amp;width=910" TargetMode="External"/><Relationship Id="rId22" Type="http://schemas.openxmlformats.org/officeDocument/2006/relationships/hyperlink" Target="https://standbeheer.biljartpoint.nl/iframe/edit_datum.php?id=1130393&amp;keepThis=true&amp;TB_iframe=true&amp;width=910" TargetMode="External"/><Relationship Id="rId64" Type="http://schemas.openxmlformats.org/officeDocument/2006/relationships/hyperlink" Target="https://standbeheer.biljartpoint.nl/index.php?page=beheer_new_uitslag2&amp;id=1130814&amp;p=7524" TargetMode="External"/><Relationship Id="rId118" Type="http://schemas.openxmlformats.org/officeDocument/2006/relationships/hyperlink" Target="https://standbeheer.biljartpoint.nl/index.php?page=beheer_new_uitslag2&amp;id=34438&amp;p=215" TargetMode="External"/><Relationship Id="rId325" Type="http://schemas.openxmlformats.org/officeDocument/2006/relationships/hyperlink" Target="https://standbeheer.biljartpoint.nl/iframe/edit_datum.php?id=34305&amp;keepThis=true&amp;TB_iframe=true&amp;width=910" TargetMode="External"/><Relationship Id="rId367" Type="http://schemas.openxmlformats.org/officeDocument/2006/relationships/hyperlink" Target="https://standbeheer.biljartpoint.nl/index.php?page=beheer_new_uitslag2&amp;id=1130802&amp;p=7524" TargetMode="External"/><Relationship Id="rId171" Type="http://schemas.openxmlformats.org/officeDocument/2006/relationships/hyperlink" Target="https://standbeheer.biljartpoint.nl/iframe/edit_datum.php?id=33960&amp;keepThis=true&amp;TB_iframe=true&amp;width=910" TargetMode="External"/><Relationship Id="rId227" Type="http://schemas.openxmlformats.org/officeDocument/2006/relationships/hyperlink" Target="https://standbeheer.biljartpoint.nl/index.php?page=beheer_new_uitslag2&amp;id=34115&amp;p=211" TargetMode="External"/><Relationship Id="rId269" Type="http://schemas.openxmlformats.org/officeDocument/2006/relationships/hyperlink" Target="https://standbeheer.biljartpoint.nl/index.php?page=beheer_new_uitslag2&amp;id=34165&amp;p=211" TargetMode="External"/><Relationship Id="rId33" Type="http://schemas.openxmlformats.org/officeDocument/2006/relationships/hyperlink" Target="https://standbeheer.biljartpoint.nl/index.php?page=beheer_new_uitslag2&amp;id=1130685&amp;p=7522" TargetMode="External"/><Relationship Id="rId129" Type="http://schemas.openxmlformats.org/officeDocument/2006/relationships/hyperlink" Target="https://standbeheer.biljartpoint.nl/iframe/edit_datum.php?id=34450&amp;keepThis=true&amp;TB_iframe=true&amp;width=910" TargetMode="External"/><Relationship Id="rId280" Type="http://schemas.openxmlformats.org/officeDocument/2006/relationships/hyperlink" Target="https://standbeheer.biljartpoint.nl/iframe/edit_datum.php?id=34174&amp;keepThis=true&amp;TB_iframe=true&amp;width=910" TargetMode="External"/><Relationship Id="rId336" Type="http://schemas.openxmlformats.org/officeDocument/2006/relationships/hyperlink" Target="https://standbeheer.biljartpoint.nl/index.php?page=beheer_new_uitslag2&amp;id=34324&amp;p=212" TargetMode="External"/><Relationship Id="rId75" Type="http://schemas.openxmlformats.org/officeDocument/2006/relationships/hyperlink" Target="https://standbeheer.biljartpoint.nl/iframe/edit_datum.php?id=1130823&amp;keepThis=true&amp;TB_iframe=true&amp;width=910" TargetMode="External"/><Relationship Id="rId140" Type="http://schemas.openxmlformats.org/officeDocument/2006/relationships/hyperlink" Target="https://standbeheer.biljartpoint.nl/index.php?page=beheer_new_uitslag2&amp;id=34461&amp;p=215" TargetMode="External"/><Relationship Id="rId182" Type="http://schemas.openxmlformats.org/officeDocument/2006/relationships/hyperlink" Target="https://standbeheer.biljartpoint.nl/index.php?page=beheer_new_uitslag2&amp;id=33971&amp;p=210" TargetMode="External"/><Relationship Id="rId378" Type="http://schemas.openxmlformats.org/officeDocument/2006/relationships/hyperlink" Target="https://standbeheer.biljartpoint.nl/iframe/edit_datum.php?id=1130845&amp;keepThis=true&amp;TB_iframe=true&amp;width=910" TargetMode="External"/><Relationship Id="rId403" Type="http://schemas.openxmlformats.org/officeDocument/2006/relationships/hyperlink" Target="https://standbeheer.biljartpoint.nl/iframe/edit_datum.php?id=34092&amp;keepThis=true&amp;TB_iframe=true&amp;width=910" TargetMode="External"/><Relationship Id="rId6" Type="http://schemas.openxmlformats.org/officeDocument/2006/relationships/hyperlink" Target="https://standbeheer.biljartpoint.nl/iframe/edit_datum.php?id=1130365&amp;keepThis=true&amp;TB_iframe=true&amp;width=910" TargetMode="External"/><Relationship Id="rId238" Type="http://schemas.openxmlformats.org/officeDocument/2006/relationships/hyperlink" Target="https://standbeheer.biljartpoint.nl/iframe/edit_datum.php?id=34126&amp;keepThis=true&amp;TB_iframe=true&amp;width=910" TargetMode="External"/><Relationship Id="rId291" Type="http://schemas.openxmlformats.org/officeDocument/2006/relationships/hyperlink" Target="https://standbeheer.biljartpoint.nl/iframe/edit_datum.php?id=34267&amp;keepThis=true&amp;TB_iframe=true&amp;width=910" TargetMode="External"/><Relationship Id="rId305" Type="http://schemas.openxmlformats.org/officeDocument/2006/relationships/hyperlink" Target="https://standbeheer.biljartpoint.nl/iframe/edit_datum.php?id=34284&amp;keepThis=true&amp;TB_iframe=true&amp;width=910" TargetMode="External"/><Relationship Id="rId347" Type="http://schemas.openxmlformats.org/officeDocument/2006/relationships/hyperlink" Target="https://standbeheer.biljartpoint.nl/index.php?page=beheer_new_uitslag2&amp;id=34335&amp;p=212" TargetMode="External"/><Relationship Id="rId44" Type="http://schemas.openxmlformats.org/officeDocument/2006/relationships/hyperlink" Target="https://standbeheer.biljartpoint.nl/iframe/edit_datum.php?id=1130703&amp;keepThis=true&amp;TB_iframe=true&amp;width=910" TargetMode="External"/><Relationship Id="rId86" Type="http://schemas.openxmlformats.org/officeDocument/2006/relationships/hyperlink" Target="https://standbeheer.biljartpoint.nl/index.php?page=beheer_new_uitslag2&amp;id=1130847&amp;p=7524" TargetMode="External"/><Relationship Id="rId151" Type="http://schemas.openxmlformats.org/officeDocument/2006/relationships/hyperlink" Target="https://standbeheer.biljartpoint.nl/iframe/edit_datum.php?id=34464&amp;keepThis=true&amp;TB_iframe=true&amp;width=910" TargetMode="External"/><Relationship Id="rId389" Type="http://schemas.openxmlformats.org/officeDocument/2006/relationships/hyperlink" Target="https://standbeheer.biljartpoint.nl/iframe/edit_datum.php?id=1130349&amp;keepThis=true&amp;TB_iframe=true&amp;width=910" TargetMode="External"/><Relationship Id="rId193" Type="http://schemas.openxmlformats.org/officeDocument/2006/relationships/hyperlink" Target="https://standbeheer.biljartpoint.nl/iframe/edit_datum.php?id=33981&amp;keepThis=true&amp;TB_iframe=true&amp;width=910" TargetMode="External"/><Relationship Id="rId207" Type="http://schemas.openxmlformats.org/officeDocument/2006/relationships/hyperlink" Target="https://standbeheer.biljartpoint.nl/iframe/edit_datum.php?id=33993&amp;keepThis=true&amp;TB_iframe=true&amp;width=910" TargetMode="External"/><Relationship Id="rId249" Type="http://schemas.openxmlformats.org/officeDocument/2006/relationships/hyperlink" Target="https://standbeheer.biljartpoint.nl/index.php?page=beheer_new_uitslag2&amp;id=34140&amp;p=211" TargetMode="External"/><Relationship Id="rId13" Type="http://schemas.openxmlformats.org/officeDocument/2006/relationships/hyperlink" Target="https://standbeheer.biljartpoint.nl/index.php?page=beheer_new_uitslag2&amp;id=1130379&amp;p=7520" TargetMode="External"/><Relationship Id="rId109" Type="http://schemas.openxmlformats.org/officeDocument/2006/relationships/hyperlink" Target="https://standbeheer.biljartpoint.nl/iframe/edit_datum.php?id=34427&amp;keepThis=true&amp;TB_iframe=true&amp;width=910" TargetMode="External"/><Relationship Id="rId260" Type="http://schemas.openxmlformats.org/officeDocument/2006/relationships/hyperlink" Target="https://standbeheer.biljartpoint.nl/iframe/edit_datum.php?id=34151&amp;keepThis=true&amp;TB_iframe=true&amp;width=910" TargetMode="External"/><Relationship Id="rId316" Type="http://schemas.openxmlformats.org/officeDocument/2006/relationships/hyperlink" Target="https://standbeheer.biljartpoint.nl/index.php?page=beheer_new_uitslag2&amp;id=34299&amp;p=212" TargetMode="External"/><Relationship Id="rId55" Type="http://schemas.openxmlformats.org/officeDocument/2006/relationships/hyperlink" Target="https://standbeheer.biljartpoint.nl/index.php?page=beheer_new_uitslag2&amp;id=1130730&amp;p=7522" TargetMode="External"/><Relationship Id="rId97" Type="http://schemas.openxmlformats.org/officeDocument/2006/relationships/hyperlink" Target="https://standbeheer.biljartpoint.nl/iframe/edit_datum.php?id=34415&amp;keepThis=true&amp;TB_iframe=true&amp;width=910" TargetMode="External"/><Relationship Id="rId120" Type="http://schemas.openxmlformats.org/officeDocument/2006/relationships/hyperlink" Target="https://standbeheer.biljartpoint.nl/index.php?page=beheer_new_uitslag2&amp;id=34439&amp;p=215" TargetMode="External"/><Relationship Id="rId358" Type="http://schemas.openxmlformats.org/officeDocument/2006/relationships/hyperlink" Target="https://standbeheer.biljartpoint.nl/index.php?page=beheer_new_uitslag2&amp;id=1130358&amp;p=7520" TargetMode="External"/><Relationship Id="rId162" Type="http://schemas.openxmlformats.org/officeDocument/2006/relationships/hyperlink" Target="https://standbeheer.biljartpoint.nl/index.php?page=beheer_new_uitslag2&amp;id=34476&amp;p=215" TargetMode="External"/><Relationship Id="rId218" Type="http://schemas.openxmlformats.org/officeDocument/2006/relationships/hyperlink" Target="https://standbeheer.biljartpoint.nl/index.php?page=beheer_new_uitslag2&amp;id=34101&amp;p=211" TargetMode="External"/><Relationship Id="rId271" Type="http://schemas.openxmlformats.org/officeDocument/2006/relationships/hyperlink" Target="https://standbeheer.biljartpoint.nl/index.php?page=beheer_new_uitslag2&amp;id=34163&amp;p=211" TargetMode="External"/><Relationship Id="rId24" Type="http://schemas.openxmlformats.org/officeDocument/2006/relationships/hyperlink" Target="https://standbeheer.biljartpoint.nl/iframe/edit_datum.php?id=1130669&amp;keepThis=true&amp;TB_iframe=true&amp;width=910" TargetMode="External"/><Relationship Id="rId66" Type="http://schemas.openxmlformats.org/officeDocument/2006/relationships/hyperlink" Target="https://standbeheer.biljartpoint.nl/index.php?page=beheer_new_uitslag2&amp;id=1130815&amp;p=7524" TargetMode="External"/><Relationship Id="rId131" Type="http://schemas.openxmlformats.org/officeDocument/2006/relationships/hyperlink" Target="https://standbeheer.biljartpoint.nl/iframe/edit_datum.php?id=34452&amp;keepThis=true&amp;TB_iframe=true&amp;width=910" TargetMode="External"/><Relationship Id="rId327" Type="http://schemas.openxmlformats.org/officeDocument/2006/relationships/hyperlink" Target="https://standbeheer.biljartpoint.nl/iframe/edit_datum.php?id=34308&amp;keepThis=true&amp;TB_iframe=true&amp;width=910" TargetMode="External"/><Relationship Id="rId369" Type="http://schemas.openxmlformats.org/officeDocument/2006/relationships/hyperlink" Target="https://standbeheer.biljartpoint.nl/index.php?page=beheer_new_uitslag2&amp;id=1130822&amp;p=7524" TargetMode="External"/><Relationship Id="rId173" Type="http://schemas.openxmlformats.org/officeDocument/2006/relationships/hyperlink" Target="https://standbeheer.biljartpoint.nl/iframe/edit_datum.php?id=33962&amp;keepThis=true&amp;TB_iframe=true&amp;width=910" TargetMode="External"/><Relationship Id="rId229" Type="http://schemas.openxmlformats.org/officeDocument/2006/relationships/hyperlink" Target="https://standbeheer.biljartpoint.nl/index.php?page=beheer_new_uitslag2&amp;id=34116&amp;p=211" TargetMode="External"/><Relationship Id="rId380" Type="http://schemas.openxmlformats.org/officeDocument/2006/relationships/hyperlink" Target="https://standbeheer.biljartpoint.nl/iframe/edit_datum.php?id=1130849&amp;keepThis=true&amp;TB_iframe=true&amp;width=910" TargetMode="External"/><Relationship Id="rId240" Type="http://schemas.openxmlformats.org/officeDocument/2006/relationships/hyperlink" Target="https://standbeheer.biljartpoint.nl/iframe/edit_datum.php?id=34127&amp;keepThis=true&amp;TB_iframe=true&amp;width=910" TargetMode="External"/><Relationship Id="rId35" Type="http://schemas.openxmlformats.org/officeDocument/2006/relationships/hyperlink" Target="https://standbeheer.biljartpoint.nl/index.php?page=beheer_new_uitslag2&amp;id=1130690&amp;p=7522" TargetMode="External"/><Relationship Id="rId77" Type="http://schemas.openxmlformats.org/officeDocument/2006/relationships/hyperlink" Target="https://standbeheer.biljartpoint.nl/iframe/edit_datum.php?id=1130829&amp;keepThis=true&amp;TB_iframe=true&amp;width=910" TargetMode="External"/><Relationship Id="rId100" Type="http://schemas.openxmlformats.org/officeDocument/2006/relationships/hyperlink" Target="https://standbeheer.biljartpoint.nl/index.php?page=beheer_new_uitslag2&amp;id=34421&amp;p=215" TargetMode="External"/><Relationship Id="rId282" Type="http://schemas.openxmlformats.org/officeDocument/2006/relationships/hyperlink" Target="https://standbeheer.biljartpoint.nl/iframe/edit_datum.php?id=34177&amp;keepThis=true&amp;TB_iframe=true&amp;width=910" TargetMode="External"/><Relationship Id="rId338" Type="http://schemas.openxmlformats.org/officeDocument/2006/relationships/hyperlink" Target="https://standbeheer.biljartpoint.nl/index.php?page=beheer_new_uitslag2&amp;id=34323&amp;p=212" TargetMode="External"/><Relationship Id="rId8" Type="http://schemas.openxmlformats.org/officeDocument/2006/relationships/hyperlink" Target="https://standbeheer.biljartpoint.nl/iframe/edit_datum.php?id=1130370&amp;keepThis=true&amp;TB_iframe=true&amp;width=910" TargetMode="External"/><Relationship Id="rId142" Type="http://schemas.openxmlformats.org/officeDocument/2006/relationships/hyperlink" Target="https://standbeheer.biljartpoint.nl/index.php?page=beheer_new_uitslag2&amp;id=34462&amp;p=215" TargetMode="External"/><Relationship Id="rId184" Type="http://schemas.openxmlformats.org/officeDocument/2006/relationships/hyperlink" Target="https://standbeheer.biljartpoint.nl/index.php?page=beheer_new_uitslag2&amp;id=33972&amp;p=210" TargetMode="External"/><Relationship Id="rId391" Type="http://schemas.openxmlformats.org/officeDocument/2006/relationships/hyperlink" Target="https://standbeheer.biljartpoint.nl/iframe/edit_datum.php?id=1130800&amp;keepThis=true&amp;TB_iframe=true&amp;width=910" TargetMode="External"/><Relationship Id="rId405" Type="http://schemas.openxmlformats.org/officeDocument/2006/relationships/hyperlink" Target="https://standbeheer.biljartpoint.nl/iframe/edit_datum.php?id=34259&amp;keepThis=true&amp;TB_iframe=true&amp;width=910" TargetMode="External"/><Relationship Id="rId251" Type="http://schemas.openxmlformats.org/officeDocument/2006/relationships/hyperlink" Target="https://standbeheer.biljartpoint.nl/index.php?page=beheer_new_uitslag2&amp;id=34144&amp;p=211" TargetMode="External"/><Relationship Id="rId46" Type="http://schemas.openxmlformats.org/officeDocument/2006/relationships/hyperlink" Target="https://standbeheer.biljartpoint.nl/iframe/edit_datum.php?id=1130710&amp;keepThis=true&amp;TB_iframe=true&amp;width=910" TargetMode="External"/><Relationship Id="rId293" Type="http://schemas.openxmlformats.org/officeDocument/2006/relationships/hyperlink" Target="https://standbeheer.biljartpoint.nl/iframe/edit_datum.php?id=34271&amp;keepThis=true&amp;TB_iframe=true&amp;width=910" TargetMode="External"/><Relationship Id="rId307" Type="http://schemas.openxmlformats.org/officeDocument/2006/relationships/hyperlink" Target="https://standbeheer.biljartpoint.nl/iframe/edit_datum.php?id=34287&amp;keepThis=true&amp;TB_iframe=true&amp;width=910" TargetMode="External"/><Relationship Id="rId349" Type="http://schemas.openxmlformats.org/officeDocument/2006/relationships/hyperlink" Target="https://standbeheer.biljartpoint.nl/index.php?page=beheer_new_uitslag2&amp;id=34341&amp;p=212" TargetMode="External"/><Relationship Id="rId88" Type="http://schemas.openxmlformats.org/officeDocument/2006/relationships/hyperlink" Target="https://standbeheer.biljartpoint.nl/index.php?page=beheer_new_uitslag2&amp;id=1130850&amp;p=7524" TargetMode="External"/><Relationship Id="rId111" Type="http://schemas.openxmlformats.org/officeDocument/2006/relationships/hyperlink" Target="https://standbeheer.biljartpoint.nl/iframe/edit_datum.php?id=34432&amp;keepThis=true&amp;TB_iframe=true&amp;width=910" TargetMode="External"/><Relationship Id="rId153" Type="http://schemas.openxmlformats.org/officeDocument/2006/relationships/hyperlink" Target="https://standbeheer.biljartpoint.nl/iframe/edit_datum.php?id=34469&amp;keepThis=true&amp;TB_iframe=true&amp;width=910" TargetMode="External"/><Relationship Id="rId195" Type="http://schemas.openxmlformats.org/officeDocument/2006/relationships/hyperlink" Target="https://standbeheer.biljartpoint.nl/iframe/edit_datum.php?id=33980&amp;keepThis=true&amp;TB_iframe=true&amp;width=910" TargetMode="External"/><Relationship Id="rId209" Type="http://schemas.openxmlformats.org/officeDocument/2006/relationships/hyperlink" Target="https://standbeheer.biljartpoint.nl/iframe/edit_datum.php?id=33992&amp;keepThis=true&amp;TB_iframe=true&amp;width=910" TargetMode="External"/><Relationship Id="rId360" Type="http://schemas.openxmlformats.org/officeDocument/2006/relationships/hyperlink" Target="https://standbeheer.biljartpoint.nl/index.php?page=beheer_new_uitslag2&amp;id=1130658&amp;p=7522" TargetMode="External"/><Relationship Id="rId220" Type="http://schemas.openxmlformats.org/officeDocument/2006/relationships/hyperlink" Target="https://standbeheer.biljartpoint.nl/iframe/edit_datum.php?id=34099&amp;keepThis=true&amp;TB_iframe=true&amp;width=910" TargetMode="External"/><Relationship Id="rId15" Type="http://schemas.openxmlformats.org/officeDocument/2006/relationships/hyperlink" Target="https://standbeheer.biljartpoint.nl/index.php?page=beheer_new_uitslag2&amp;id=1130380&amp;p=7520" TargetMode="External"/><Relationship Id="rId57" Type="http://schemas.openxmlformats.org/officeDocument/2006/relationships/hyperlink" Target="https://standbeheer.biljartpoint.nl/index.php?page=beheer_new_uitslag2&amp;id=1130729&amp;p=7522" TargetMode="External"/><Relationship Id="rId262" Type="http://schemas.openxmlformats.org/officeDocument/2006/relationships/hyperlink" Target="https://standbeheer.biljartpoint.nl/iframe/edit_datum.php?id=34153&amp;keepThis=true&amp;TB_iframe=true&amp;width=910" TargetMode="External"/><Relationship Id="rId318" Type="http://schemas.openxmlformats.org/officeDocument/2006/relationships/hyperlink" Target="https://standbeheer.biljartpoint.nl/index.php?page=beheer_new_uitslag2&amp;id=34300&amp;p=212" TargetMode="External"/><Relationship Id="rId99" Type="http://schemas.openxmlformats.org/officeDocument/2006/relationships/hyperlink" Target="https://standbeheer.biljartpoint.nl/iframe/edit_datum.php?id=34417&amp;keepThis=true&amp;TB_iframe=true&amp;width=910" TargetMode="External"/><Relationship Id="rId122" Type="http://schemas.openxmlformats.org/officeDocument/2006/relationships/hyperlink" Target="https://standbeheer.biljartpoint.nl/index.php?page=beheer_new_uitslag2&amp;id=34442&amp;p=215" TargetMode="External"/><Relationship Id="rId164" Type="http://schemas.openxmlformats.org/officeDocument/2006/relationships/hyperlink" Target="https://standbeheer.biljartpoint.nl/index.php?page=beheer_new_uitslag2&amp;id=33954&amp;p=210" TargetMode="External"/><Relationship Id="rId371" Type="http://schemas.openxmlformats.org/officeDocument/2006/relationships/hyperlink" Target="https://standbeheer.biljartpoint.nl/index.php?page=beheer_new_uitslag2&amp;id=1130828&amp;p=7524" TargetMode="External"/><Relationship Id="rId26" Type="http://schemas.openxmlformats.org/officeDocument/2006/relationships/hyperlink" Target="https://standbeheer.biljartpoint.nl/iframe/edit_datum.php?id=1130671&amp;keepThis=true&amp;TB_iframe=true&amp;width=910" TargetMode="External"/><Relationship Id="rId231" Type="http://schemas.openxmlformats.org/officeDocument/2006/relationships/hyperlink" Target="https://standbeheer.biljartpoint.nl/index.php?page=beheer_new_uitslag2&amp;id=34118&amp;p=211" TargetMode="External"/><Relationship Id="rId273" Type="http://schemas.openxmlformats.org/officeDocument/2006/relationships/hyperlink" Target="https://standbeheer.biljartpoint.nl/index.php?page=beheer_new_uitslag2&amp;id=34167&amp;p=211" TargetMode="External"/><Relationship Id="rId329" Type="http://schemas.openxmlformats.org/officeDocument/2006/relationships/hyperlink" Target="https://standbeheer.biljartpoint.nl/iframe/edit_datum.php?id=34309&amp;keepThis=true&amp;TB_iframe=true&amp;width=910" TargetMode="External"/><Relationship Id="rId68" Type="http://schemas.openxmlformats.org/officeDocument/2006/relationships/hyperlink" Target="https://standbeheer.biljartpoint.nl/index.php?page=beheer_new_uitslag2&amp;id=1130817&amp;p=7524" TargetMode="External"/><Relationship Id="rId133" Type="http://schemas.openxmlformats.org/officeDocument/2006/relationships/hyperlink" Target="https://standbeheer.biljartpoint.nl/iframe/edit_datum.php?id=34453&amp;keepThis=true&amp;TB_iframe=true&amp;width=910" TargetMode="External"/><Relationship Id="rId175" Type="http://schemas.openxmlformats.org/officeDocument/2006/relationships/hyperlink" Target="https://standbeheer.biljartpoint.nl/iframe/edit_datum.php?id=33963&amp;keepThis=true&amp;TB_iframe=true&amp;width=910" TargetMode="External"/><Relationship Id="rId340" Type="http://schemas.openxmlformats.org/officeDocument/2006/relationships/hyperlink" Target="https://standbeheer.biljartpoint.nl/index.php?page=beheer_new_uitslag2&amp;id=34322&amp;p=212" TargetMode="External"/><Relationship Id="rId200" Type="http://schemas.openxmlformats.org/officeDocument/2006/relationships/hyperlink" Target="https://standbeheer.biljartpoint.nl/index.php?page=beheer_new_uitslag2&amp;id=33986&amp;p=210" TargetMode="External"/><Relationship Id="rId382" Type="http://schemas.openxmlformats.org/officeDocument/2006/relationships/hyperlink" Target="https://standbeheer.biljartpoint.nl/iframe/edit_datum.php?id=1130855&amp;keepThis=true&amp;TB_iframe=true&amp;width=910" TargetMode="External"/><Relationship Id="rId242" Type="http://schemas.openxmlformats.org/officeDocument/2006/relationships/hyperlink" Target="https://standbeheer.biljartpoint.nl/iframe/edit_datum.php?id=34128&amp;keepThis=true&amp;TB_iframe=true&amp;width=910" TargetMode="External"/><Relationship Id="rId284" Type="http://schemas.openxmlformats.org/officeDocument/2006/relationships/hyperlink" Target="https://standbeheer.biljartpoint.nl/iframe/edit_datum.php?id=34183&amp;keepThis=true&amp;TB_iframe=true&amp;width=910" TargetMode="External"/><Relationship Id="rId37" Type="http://schemas.openxmlformats.org/officeDocument/2006/relationships/hyperlink" Target="https://standbeheer.biljartpoint.nl/index.php?page=beheer_new_uitslag2&amp;id=1130691&amp;p=7522" TargetMode="External"/><Relationship Id="rId79" Type="http://schemas.openxmlformats.org/officeDocument/2006/relationships/hyperlink" Target="https://standbeheer.biljartpoint.nl/iframe/edit_datum.php?id=1130832&amp;keepThis=true&amp;TB_iframe=true&amp;width=910" TargetMode="External"/><Relationship Id="rId102" Type="http://schemas.openxmlformats.org/officeDocument/2006/relationships/hyperlink" Target="https://standbeheer.biljartpoint.nl/index.php?page=beheer_new_uitslag2&amp;id=34422&amp;p=215" TargetMode="External"/><Relationship Id="rId144" Type="http://schemas.openxmlformats.org/officeDocument/2006/relationships/hyperlink" Target="https://standbeheer.biljartpoint.nl/index.php?page=beheer_new_uitslag2&amp;id=34463&amp;p=215" TargetMode="External"/><Relationship Id="rId90" Type="http://schemas.openxmlformats.org/officeDocument/2006/relationships/hyperlink" Target="https://standbeheer.biljartpoint.nl/index.php?page=beheer_new_uitslag2&amp;id=1130858&amp;p=7524" TargetMode="External"/><Relationship Id="rId186" Type="http://schemas.openxmlformats.org/officeDocument/2006/relationships/hyperlink" Target="https://standbeheer.biljartpoint.nl/index.php?page=beheer_new_uitslag2&amp;id=33973&amp;p=210" TargetMode="External"/><Relationship Id="rId351" Type="http://schemas.openxmlformats.org/officeDocument/2006/relationships/hyperlink" Target="https://standbeheer.biljartpoint.nl/index.php?page=beheer_new_uitslag2&amp;id=34342&amp;p=212" TargetMode="External"/><Relationship Id="rId393" Type="http://schemas.openxmlformats.org/officeDocument/2006/relationships/hyperlink" Target="https://standbeheer.biljartpoint.nl/iframe/edit_datum.php?id=1130802&amp;keepThis=true&amp;TB_iframe=true&amp;width=910" TargetMode="External"/><Relationship Id="rId407" Type="http://schemas.openxmlformats.org/officeDocument/2006/relationships/hyperlink" Target="https://standbeheer.biljartpoint.nl/iframe/edit_datum.php?id=34261&amp;keepThis=true&amp;TB_iframe=true&amp;width=910" TargetMode="External"/><Relationship Id="rId211" Type="http://schemas.openxmlformats.org/officeDocument/2006/relationships/hyperlink" Target="https://standbeheer.biljartpoint.nl/iframe/edit_datum.php?id=33998&amp;keepThis=true&amp;TB_iframe=true&amp;width=910" TargetMode="External"/><Relationship Id="rId253" Type="http://schemas.openxmlformats.org/officeDocument/2006/relationships/hyperlink" Target="https://standbeheer.biljartpoint.nl/index.php?page=beheer_new_uitslag2&amp;id=34145&amp;p=211" TargetMode="External"/><Relationship Id="rId295" Type="http://schemas.openxmlformats.org/officeDocument/2006/relationships/hyperlink" Target="https://standbeheer.biljartpoint.nl/iframe/edit_datum.php?id=34276&amp;keepThis=true&amp;TB_iframe=true&amp;width=910" TargetMode="External"/><Relationship Id="rId309" Type="http://schemas.openxmlformats.org/officeDocument/2006/relationships/hyperlink" Target="https://standbeheer.biljartpoint.nl/iframe/edit_datum.php?id=34286&amp;keepThis=true&amp;TB_iframe=true&amp;width=91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</xdr:row>
      <xdr:rowOff>0</xdr:rowOff>
    </xdr:from>
    <xdr:ext cx="142875" cy="133350"/>
    <xdr:pic>
      <xdr:nvPicPr>
        <xdr:cNvPr id="2" name="Afbeelding 1" descr="Uitslag">
          <a:hlinkClick xmlns:r="http://schemas.openxmlformats.org/officeDocument/2006/relationships" r:id="rId1" tooltip="&lt;b&gt;Uitslag invoeren als u hier op klikt.&lt;/b&gt;"/>
          <a:extLst>
            <a:ext uri="{FF2B5EF4-FFF2-40B4-BE49-F238E27FC236}">
              <a16:creationId xmlns:a16="http://schemas.microsoft.com/office/drawing/2014/main" id="{CE8F4A17-B37F-473D-BD65-00644BBC3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0504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" name="Afbeelding 2" descr="Datum aanpassen">
          <a:hlinkClick xmlns:r="http://schemas.openxmlformats.org/officeDocument/2006/relationships" r:id="rId3" tooltip="&lt;b&gt;Datum en Tijd aanpassen&lt;/b&gt;"/>
          <a:extLst>
            <a:ext uri="{FF2B5EF4-FFF2-40B4-BE49-F238E27FC236}">
              <a16:creationId xmlns:a16="http://schemas.microsoft.com/office/drawing/2014/main" id="{1EE9ACA7-5F30-4B53-965F-769F94E77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0504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4" name="Afbeelding 3" descr="Uitslag">
          <a:hlinkClick xmlns:r="http://schemas.openxmlformats.org/officeDocument/2006/relationships" r:id="rId5" tooltip="&lt;b&gt;Uitslag invoeren als u hier op klikt.&lt;/b&gt;"/>
          <a:extLst>
            <a:ext uri="{FF2B5EF4-FFF2-40B4-BE49-F238E27FC236}">
              <a16:creationId xmlns:a16="http://schemas.microsoft.com/office/drawing/2014/main" id="{87FA1D35-CF0C-42A7-A275-EE89A70FE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8842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" name="Afbeelding 4" descr="Datum aanpassen">
          <a:hlinkClick xmlns:r="http://schemas.openxmlformats.org/officeDocument/2006/relationships" r:id="rId6" tooltip="&lt;b&gt;Datum en Tijd aanpassen&lt;/b&gt;"/>
          <a:extLst>
            <a:ext uri="{FF2B5EF4-FFF2-40B4-BE49-F238E27FC236}">
              <a16:creationId xmlns:a16="http://schemas.microsoft.com/office/drawing/2014/main" id="{F3F89A0D-BEE4-4FBD-BF78-5B178BEC7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8842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" name="Afbeelding 5" descr="Uitslag">
          <a:hlinkClick xmlns:r="http://schemas.openxmlformats.org/officeDocument/2006/relationships" r:id="rId7" tooltip="&lt;b&gt;Uitslag invoeren als u hier op klikt.&lt;/b&gt;"/>
          <a:extLst>
            <a:ext uri="{FF2B5EF4-FFF2-40B4-BE49-F238E27FC236}">
              <a16:creationId xmlns:a16="http://schemas.microsoft.com/office/drawing/2014/main" id="{0D0A821A-89B8-4BD6-8E4D-398E43D16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2101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" name="Afbeelding 6" descr="Datum aanpassen">
          <a:hlinkClick xmlns:r="http://schemas.openxmlformats.org/officeDocument/2006/relationships" r:id="rId8" tooltip="&lt;b&gt;Datum en Tijd aanpassen&lt;/b&gt;"/>
          <a:extLst>
            <a:ext uri="{FF2B5EF4-FFF2-40B4-BE49-F238E27FC236}">
              <a16:creationId xmlns:a16="http://schemas.microsoft.com/office/drawing/2014/main" id="{99015031-66D3-4804-AE4A-DB0C6D923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2101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8" name="Afbeelding 7" descr="Uitslag">
          <a:hlinkClick xmlns:r="http://schemas.openxmlformats.org/officeDocument/2006/relationships" r:id="rId9" tooltip="&lt;b&gt;Uitslag invoeren als u hier op klikt.&lt;/b&gt;"/>
          <a:extLst>
            <a:ext uri="{FF2B5EF4-FFF2-40B4-BE49-F238E27FC236}">
              <a16:creationId xmlns:a16="http://schemas.microsoft.com/office/drawing/2014/main" id="{A00B7F47-0127-4D44-9E41-AAD0E2E31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4686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9" name="Afbeelding 8" descr="Datum aanpassen">
          <a:hlinkClick xmlns:r="http://schemas.openxmlformats.org/officeDocument/2006/relationships" r:id="rId10" tooltip="&lt;b&gt;Datum en Tijd aanpassen&lt;/b&gt;"/>
          <a:extLst>
            <a:ext uri="{FF2B5EF4-FFF2-40B4-BE49-F238E27FC236}">
              <a16:creationId xmlns:a16="http://schemas.microsoft.com/office/drawing/2014/main" id="{AF4D9AA1-440F-4568-B274-3E62AF5FA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46862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2" name="Afbeelding 11" descr="Uitslag">
          <a:hlinkClick xmlns:r="http://schemas.openxmlformats.org/officeDocument/2006/relationships" r:id="rId11" tooltip="&lt;b&gt;Uitslag invoeren als u hier op klikt.&lt;/b&gt;"/>
          <a:extLst>
            <a:ext uri="{FF2B5EF4-FFF2-40B4-BE49-F238E27FC236}">
              <a16:creationId xmlns:a16="http://schemas.microsoft.com/office/drawing/2014/main" id="{A8B93B76-7094-49E4-A3CC-483F63355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5919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3" name="Afbeelding 12" descr="Datum aanpassen">
          <a:hlinkClick xmlns:r="http://schemas.openxmlformats.org/officeDocument/2006/relationships" r:id="rId12" tooltip="&lt;b&gt;Datum en Tijd aanpassen&lt;/b&gt;"/>
          <a:extLst>
            <a:ext uri="{FF2B5EF4-FFF2-40B4-BE49-F238E27FC236}">
              <a16:creationId xmlns:a16="http://schemas.microsoft.com/office/drawing/2014/main" id="{63FB8CCF-9014-4307-A291-4180A3B7F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5919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4" name="Afbeelding 13" descr="Uitslag">
          <a:hlinkClick xmlns:r="http://schemas.openxmlformats.org/officeDocument/2006/relationships" r:id="rId13" tooltip="&lt;b&gt;Uitslag invoeren als u hier op klikt.&lt;/b&gt;"/>
          <a:extLst>
            <a:ext uri="{FF2B5EF4-FFF2-40B4-BE49-F238E27FC236}">
              <a16:creationId xmlns:a16="http://schemas.microsoft.com/office/drawing/2014/main" id="{26C366AC-B41C-4CEC-97E8-CCCDCF4DC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1710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5" name="Afbeelding 14" descr="Datum aanpassen">
          <a:hlinkClick xmlns:r="http://schemas.openxmlformats.org/officeDocument/2006/relationships" r:id="rId14" tooltip="&lt;b&gt;Datum en Tijd aanpassen&lt;/b&gt;"/>
          <a:extLst>
            <a:ext uri="{FF2B5EF4-FFF2-40B4-BE49-F238E27FC236}">
              <a16:creationId xmlns:a16="http://schemas.microsoft.com/office/drawing/2014/main" id="{87B5006A-F680-4D4C-A4F4-04EEED2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1710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6" name="Afbeelding 15" descr="Uitslag">
          <a:hlinkClick xmlns:r="http://schemas.openxmlformats.org/officeDocument/2006/relationships" r:id="rId15" tooltip="&lt;b&gt;Uitslag invoeren als u hier op klikt.&lt;/b&gt;"/>
          <a:extLst>
            <a:ext uri="{FF2B5EF4-FFF2-40B4-BE49-F238E27FC236}">
              <a16:creationId xmlns:a16="http://schemas.microsoft.com/office/drawing/2014/main" id="{2E52E013-A9B9-4F05-B621-9BAFBA8E4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5223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7" name="Afbeelding 16" descr="Datum aanpassen">
          <a:hlinkClick xmlns:r="http://schemas.openxmlformats.org/officeDocument/2006/relationships" r:id="rId16" tooltip="&lt;b&gt;Datum en Tijd aanpassen&lt;/b&gt;"/>
          <a:extLst>
            <a:ext uri="{FF2B5EF4-FFF2-40B4-BE49-F238E27FC236}">
              <a16:creationId xmlns:a16="http://schemas.microsoft.com/office/drawing/2014/main" id="{8F1C050A-E6A2-473C-92B6-1FC1488D5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5223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8" name="Afbeelding 17" descr="Uitslag">
          <a:hlinkClick xmlns:r="http://schemas.openxmlformats.org/officeDocument/2006/relationships" r:id="rId17" tooltip="&lt;b&gt;Uitslag invoeren als u hier op klikt.&lt;/b&gt;"/>
          <a:extLst>
            <a:ext uri="{FF2B5EF4-FFF2-40B4-BE49-F238E27FC236}">
              <a16:creationId xmlns:a16="http://schemas.microsoft.com/office/drawing/2014/main" id="{ED678D48-B6C2-4990-8AF4-51B22F799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5947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9" name="Afbeelding 18" descr="Datum aanpassen">
          <a:hlinkClick xmlns:r="http://schemas.openxmlformats.org/officeDocument/2006/relationships" r:id="rId18" tooltip="&lt;b&gt;Datum en Tijd aanpassen&lt;/b&gt;"/>
          <a:extLst>
            <a:ext uri="{FF2B5EF4-FFF2-40B4-BE49-F238E27FC236}">
              <a16:creationId xmlns:a16="http://schemas.microsoft.com/office/drawing/2014/main" id="{0B68259A-3D33-47DC-80E1-98924489F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5947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0" name="Afbeelding 19" descr="Uitslag">
          <a:hlinkClick xmlns:r="http://schemas.openxmlformats.org/officeDocument/2006/relationships" r:id="rId19" tooltip="&lt;b&gt;Uitslag invoeren als u hier op klikt.&lt;/b&gt;"/>
          <a:extLst>
            <a:ext uri="{FF2B5EF4-FFF2-40B4-BE49-F238E27FC236}">
              <a16:creationId xmlns:a16="http://schemas.microsoft.com/office/drawing/2014/main" id="{7E97C73C-D778-4D32-A674-31D2CCEEE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9325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1" name="Afbeelding 20" descr="Datum aanpassen">
          <a:hlinkClick xmlns:r="http://schemas.openxmlformats.org/officeDocument/2006/relationships" r:id="rId20" tooltip="&lt;b&gt;Datum en Tijd aanpassen&lt;/b&gt;"/>
          <a:extLst>
            <a:ext uri="{FF2B5EF4-FFF2-40B4-BE49-F238E27FC236}">
              <a16:creationId xmlns:a16="http://schemas.microsoft.com/office/drawing/2014/main" id="{C0C6FC15-46D4-43B3-A15D-3D4E9B0BA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9325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2" name="Afbeelding 21" descr="Uitslag">
          <a:hlinkClick xmlns:r="http://schemas.openxmlformats.org/officeDocument/2006/relationships" r:id="rId21" tooltip="&lt;b&gt;Uitslag invoeren als u hier op klikt.&lt;/b&gt;"/>
          <a:extLst>
            <a:ext uri="{FF2B5EF4-FFF2-40B4-BE49-F238E27FC236}">
              <a16:creationId xmlns:a16="http://schemas.microsoft.com/office/drawing/2014/main" id="{CEFDEEF6-EB4A-4F71-8515-73AF951F2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2917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3" name="Afbeelding 22" descr="Datum aanpassen">
          <a:hlinkClick xmlns:r="http://schemas.openxmlformats.org/officeDocument/2006/relationships" r:id="rId22" tooltip="&lt;b&gt;Datum en Tijd aanpassen&lt;/b&gt;"/>
          <a:extLst>
            <a:ext uri="{FF2B5EF4-FFF2-40B4-BE49-F238E27FC236}">
              <a16:creationId xmlns:a16="http://schemas.microsoft.com/office/drawing/2014/main" id="{7F08FBAA-75E2-4519-9329-9682CE1B3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2917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4" name="Afbeelding 23" descr="Uitslag">
          <a:hlinkClick xmlns:r="http://schemas.openxmlformats.org/officeDocument/2006/relationships" r:id="rId23" tooltip="&lt;b&gt;Uitslag invoeren als u hier op klikt.&lt;/b&gt;"/>
          <a:extLst>
            <a:ext uri="{FF2B5EF4-FFF2-40B4-BE49-F238E27FC236}">
              <a16:creationId xmlns:a16="http://schemas.microsoft.com/office/drawing/2014/main" id="{F348A6FE-A23F-466D-84CC-8E81F588E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5330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5" name="Afbeelding 24" descr="Datum aanpassen">
          <a:hlinkClick xmlns:r="http://schemas.openxmlformats.org/officeDocument/2006/relationships" r:id="rId24" tooltip="&lt;b&gt;Datum en Tijd aanpassen&lt;/b&gt;"/>
          <a:extLst>
            <a:ext uri="{FF2B5EF4-FFF2-40B4-BE49-F238E27FC236}">
              <a16:creationId xmlns:a16="http://schemas.microsoft.com/office/drawing/2014/main" id="{922EFBFF-1D75-474C-A9C2-436AD023A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5330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6" name="Afbeelding 25" descr="Uitslag">
          <a:hlinkClick xmlns:r="http://schemas.openxmlformats.org/officeDocument/2006/relationships" r:id="rId25" tooltip="&lt;b&gt;Uitslag invoeren als u hier op klikt.&lt;/b&gt;"/>
          <a:extLst>
            <a:ext uri="{FF2B5EF4-FFF2-40B4-BE49-F238E27FC236}">
              <a16:creationId xmlns:a16="http://schemas.microsoft.com/office/drawing/2014/main" id="{0E6D094E-46AA-4441-B6D3-1C3EBE527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4982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7" name="Afbeelding 26" descr="Datum aanpassen">
          <a:hlinkClick xmlns:r="http://schemas.openxmlformats.org/officeDocument/2006/relationships" r:id="rId26" tooltip="&lt;b&gt;Datum en Tijd aanpassen&lt;/b&gt;"/>
          <a:extLst>
            <a:ext uri="{FF2B5EF4-FFF2-40B4-BE49-F238E27FC236}">
              <a16:creationId xmlns:a16="http://schemas.microsoft.com/office/drawing/2014/main" id="{733229B5-38FC-4BFA-B353-64F0D99AA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4982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8" name="Afbeelding 27" descr="Uitslag">
          <a:hlinkClick xmlns:r="http://schemas.openxmlformats.org/officeDocument/2006/relationships" r:id="rId27" tooltip="&lt;b&gt;Uitslag invoeren als u hier op klikt.&lt;/b&gt;"/>
          <a:extLst>
            <a:ext uri="{FF2B5EF4-FFF2-40B4-BE49-F238E27FC236}">
              <a16:creationId xmlns:a16="http://schemas.microsoft.com/office/drawing/2014/main" id="{50A1200A-8D70-43C5-81DF-39CEA5F0F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9084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9" name="Afbeelding 28" descr="Datum aanpassen">
          <a:hlinkClick xmlns:r="http://schemas.openxmlformats.org/officeDocument/2006/relationships" r:id="rId28" tooltip="&lt;b&gt;Datum en Tijd aanpassen&lt;/b&gt;"/>
          <a:extLst>
            <a:ext uri="{FF2B5EF4-FFF2-40B4-BE49-F238E27FC236}">
              <a16:creationId xmlns:a16="http://schemas.microsoft.com/office/drawing/2014/main" id="{18822DAB-5B93-4A68-ABE6-AA72697FB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9084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0" name="Afbeelding 29" descr="Uitslag">
          <a:hlinkClick xmlns:r="http://schemas.openxmlformats.org/officeDocument/2006/relationships" r:id="rId29" tooltip="&lt;b&gt;Uitslag invoeren als u hier op klikt.&lt;/b&gt;"/>
          <a:extLst>
            <a:ext uri="{FF2B5EF4-FFF2-40B4-BE49-F238E27FC236}">
              <a16:creationId xmlns:a16="http://schemas.microsoft.com/office/drawing/2014/main" id="{5114D6FB-70C5-4B2D-AFA1-3E23EE624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4634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1" name="Afbeelding 30" descr="Datum aanpassen">
          <a:hlinkClick xmlns:r="http://schemas.openxmlformats.org/officeDocument/2006/relationships" r:id="rId30" tooltip="&lt;b&gt;Datum en Tijd aanpassen&lt;/b&gt;"/>
          <a:extLst>
            <a:ext uri="{FF2B5EF4-FFF2-40B4-BE49-F238E27FC236}">
              <a16:creationId xmlns:a16="http://schemas.microsoft.com/office/drawing/2014/main" id="{66BC9375-CB35-434F-98E9-4D6C91E79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4634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2" name="Afbeelding 31" descr="Uitslag">
          <a:hlinkClick xmlns:r="http://schemas.openxmlformats.org/officeDocument/2006/relationships" r:id="rId31" tooltip="&lt;b&gt;Uitslag invoeren als u hier op klikt.&lt;/b&gt;"/>
          <a:extLst>
            <a:ext uri="{FF2B5EF4-FFF2-40B4-BE49-F238E27FC236}">
              <a16:creationId xmlns:a16="http://schemas.microsoft.com/office/drawing/2014/main" id="{8CFCE362-587C-48D7-A154-1D3DDEEDF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6805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3" name="Afbeelding 32" descr="Datum aanpassen">
          <a:hlinkClick xmlns:r="http://schemas.openxmlformats.org/officeDocument/2006/relationships" r:id="rId32" tooltip="&lt;b&gt;Datum en Tijd aanpassen&lt;/b&gt;"/>
          <a:extLst>
            <a:ext uri="{FF2B5EF4-FFF2-40B4-BE49-F238E27FC236}">
              <a16:creationId xmlns:a16="http://schemas.microsoft.com/office/drawing/2014/main" id="{ECDA9ACC-30DF-439C-B92A-F9CADDBE8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6805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4" name="Afbeelding 33" descr="Uitslag">
          <a:hlinkClick xmlns:r="http://schemas.openxmlformats.org/officeDocument/2006/relationships" r:id="rId33" tooltip="&lt;b&gt;Uitslag invoeren als u hier op klikt.&lt;/b&gt;"/>
          <a:extLst>
            <a:ext uri="{FF2B5EF4-FFF2-40B4-BE49-F238E27FC236}">
              <a16:creationId xmlns:a16="http://schemas.microsoft.com/office/drawing/2014/main" id="{C03B899E-A3C5-469C-A908-9707B705E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9942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5" name="Afbeelding 34" descr="Datum aanpassen">
          <a:hlinkClick xmlns:r="http://schemas.openxmlformats.org/officeDocument/2006/relationships" r:id="rId34" tooltip="&lt;b&gt;Datum en Tijd aanpassen&lt;/b&gt;"/>
          <a:extLst>
            <a:ext uri="{FF2B5EF4-FFF2-40B4-BE49-F238E27FC236}">
              <a16:creationId xmlns:a16="http://schemas.microsoft.com/office/drawing/2014/main" id="{618F22AA-5ADF-4671-A8F0-53D0A932B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9942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40" name="Afbeelding 39" descr="Uitslag">
          <a:hlinkClick xmlns:r="http://schemas.openxmlformats.org/officeDocument/2006/relationships" r:id="rId35" tooltip="&lt;b&gt;Uitslag invoeren als u hier op klikt.&lt;/b&gt;"/>
          <a:extLst>
            <a:ext uri="{FF2B5EF4-FFF2-40B4-BE49-F238E27FC236}">
              <a16:creationId xmlns:a16="http://schemas.microsoft.com/office/drawing/2014/main" id="{E892EC78-BC1E-441A-8A75-CB7463FE5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0369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41" name="Afbeelding 40" descr="Datum aanpassen">
          <a:hlinkClick xmlns:r="http://schemas.openxmlformats.org/officeDocument/2006/relationships" r:id="rId36" tooltip="&lt;b&gt;Datum en Tijd aanpassen&lt;/b&gt;"/>
          <a:extLst>
            <a:ext uri="{FF2B5EF4-FFF2-40B4-BE49-F238E27FC236}">
              <a16:creationId xmlns:a16="http://schemas.microsoft.com/office/drawing/2014/main" id="{A77E705A-CF02-42E2-8628-27568108D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0369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42" name="Afbeelding 41" descr="Uitslag">
          <a:hlinkClick xmlns:r="http://schemas.openxmlformats.org/officeDocument/2006/relationships" r:id="rId37" tooltip="&lt;b&gt;Uitslag invoeren als u hier op klikt.&lt;/b&gt;"/>
          <a:extLst>
            <a:ext uri="{FF2B5EF4-FFF2-40B4-BE49-F238E27FC236}">
              <a16:creationId xmlns:a16="http://schemas.microsoft.com/office/drawing/2014/main" id="{F4428D3D-3554-479E-A97C-9F73EBB98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7849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43" name="Afbeelding 42" descr="Datum aanpassen">
          <a:hlinkClick xmlns:r="http://schemas.openxmlformats.org/officeDocument/2006/relationships" r:id="rId38" tooltip="&lt;b&gt;Datum en Tijd aanpassen&lt;/b&gt;"/>
          <a:extLst>
            <a:ext uri="{FF2B5EF4-FFF2-40B4-BE49-F238E27FC236}">
              <a16:creationId xmlns:a16="http://schemas.microsoft.com/office/drawing/2014/main" id="{E948D8CF-1998-4D8E-A76E-9FAF31E04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7849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44" name="Afbeelding 43" descr="Uitslag">
          <a:hlinkClick xmlns:r="http://schemas.openxmlformats.org/officeDocument/2006/relationships" r:id="rId39" tooltip="&lt;b&gt;Uitslag invoeren als u hier op klikt.&lt;/b&gt;"/>
          <a:extLst>
            <a:ext uri="{FF2B5EF4-FFF2-40B4-BE49-F238E27FC236}">
              <a16:creationId xmlns:a16="http://schemas.microsoft.com/office/drawing/2014/main" id="{784B6601-E240-41AA-872B-653BB078A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1951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45" name="Afbeelding 44" descr="Datum aanpassen">
          <a:hlinkClick xmlns:r="http://schemas.openxmlformats.org/officeDocument/2006/relationships" r:id="rId40" tooltip="&lt;b&gt;Datum en Tijd aanpassen&lt;/b&gt;"/>
          <a:extLst>
            <a:ext uri="{FF2B5EF4-FFF2-40B4-BE49-F238E27FC236}">
              <a16:creationId xmlns:a16="http://schemas.microsoft.com/office/drawing/2014/main" id="{8AADF91B-02B2-48E6-9142-1F990E6D8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1951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46" name="Afbeelding 45" descr="Uitslag">
          <a:hlinkClick xmlns:r="http://schemas.openxmlformats.org/officeDocument/2006/relationships" r:id="rId41" tooltip="&lt;b&gt;Uitslag invoeren als u hier op klikt.&lt;/b&gt;"/>
          <a:extLst>
            <a:ext uri="{FF2B5EF4-FFF2-40B4-BE49-F238E27FC236}">
              <a16:creationId xmlns:a16="http://schemas.microsoft.com/office/drawing/2014/main" id="{13DF1E4E-5BFA-4A45-B0E5-984E40D2B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3399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47" name="Afbeelding 46" descr="Datum aanpassen">
          <a:hlinkClick xmlns:r="http://schemas.openxmlformats.org/officeDocument/2006/relationships" r:id="rId42" tooltip="&lt;b&gt;Datum en Tijd aanpassen&lt;/b&gt;"/>
          <a:extLst>
            <a:ext uri="{FF2B5EF4-FFF2-40B4-BE49-F238E27FC236}">
              <a16:creationId xmlns:a16="http://schemas.microsoft.com/office/drawing/2014/main" id="{7C22D600-671E-4D10-86D6-9595CADAC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3399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48" name="Afbeelding 47" descr="Uitslag">
          <a:hlinkClick xmlns:r="http://schemas.openxmlformats.org/officeDocument/2006/relationships" r:id="rId43" tooltip="&lt;b&gt;Uitslag invoeren als u hier op klikt.&lt;/b&gt;"/>
          <a:extLst>
            <a:ext uri="{FF2B5EF4-FFF2-40B4-BE49-F238E27FC236}">
              <a16:creationId xmlns:a16="http://schemas.microsoft.com/office/drawing/2014/main" id="{B040F81F-4D9D-462A-983E-FB5723EB2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5812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49" name="Afbeelding 48" descr="Datum aanpassen">
          <a:hlinkClick xmlns:r="http://schemas.openxmlformats.org/officeDocument/2006/relationships" r:id="rId44" tooltip="&lt;b&gt;Datum en Tijd aanpassen&lt;/b&gt;"/>
          <a:extLst>
            <a:ext uri="{FF2B5EF4-FFF2-40B4-BE49-F238E27FC236}">
              <a16:creationId xmlns:a16="http://schemas.microsoft.com/office/drawing/2014/main" id="{4427B56B-AF42-4DD3-AC0E-AC296239E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5812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0" name="Afbeelding 49" descr="Uitslag">
          <a:hlinkClick xmlns:r="http://schemas.openxmlformats.org/officeDocument/2006/relationships" r:id="rId45" tooltip="&lt;b&gt;Uitslag invoeren als u hier op klikt.&lt;/b&gt;"/>
          <a:extLst>
            <a:ext uri="{FF2B5EF4-FFF2-40B4-BE49-F238E27FC236}">
              <a16:creationId xmlns:a16="http://schemas.microsoft.com/office/drawing/2014/main" id="{B6969E75-9030-437B-BE41-CDA012C15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4016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1" name="Afbeelding 50" descr="Datum aanpassen">
          <a:hlinkClick xmlns:r="http://schemas.openxmlformats.org/officeDocument/2006/relationships" r:id="rId46" tooltip="&lt;b&gt;Datum en Tijd aanpassen&lt;/b&gt;"/>
          <a:extLst>
            <a:ext uri="{FF2B5EF4-FFF2-40B4-BE49-F238E27FC236}">
              <a16:creationId xmlns:a16="http://schemas.microsoft.com/office/drawing/2014/main" id="{4778CDAA-AAC5-4EEC-A8B0-A50758C58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4016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2" name="Afbeelding 51" descr="Uitslag">
          <a:hlinkClick xmlns:r="http://schemas.openxmlformats.org/officeDocument/2006/relationships" r:id="rId47" tooltip="&lt;b&gt;Uitslag invoeren als u hier op klikt.&lt;/b&gt;"/>
          <a:extLst>
            <a:ext uri="{FF2B5EF4-FFF2-40B4-BE49-F238E27FC236}">
              <a16:creationId xmlns:a16="http://schemas.microsoft.com/office/drawing/2014/main" id="{E24372AD-4F0E-4CD5-9046-E572C1693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4258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3" name="Afbeelding 52" descr="Datum aanpassen">
          <a:hlinkClick xmlns:r="http://schemas.openxmlformats.org/officeDocument/2006/relationships" r:id="rId48" tooltip="&lt;b&gt;Datum en Tijd aanpassen&lt;/b&gt;"/>
          <a:extLst>
            <a:ext uri="{FF2B5EF4-FFF2-40B4-BE49-F238E27FC236}">
              <a16:creationId xmlns:a16="http://schemas.microsoft.com/office/drawing/2014/main" id="{E8E5842B-F41D-4538-B892-97D65DCFD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4258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4" name="Afbeelding 53" descr="Uitslag">
          <a:hlinkClick xmlns:r="http://schemas.openxmlformats.org/officeDocument/2006/relationships" r:id="rId49" tooltip="&lt;b&gt;Uitslag invoeren als u hier op klikt.&lt;/b&gt;"/>
          <a:extLst>
            <a:ext uri="{FF2B5EF4-FFF2-40B4-BE49-F238E27FC236}">
              <a16:creationId xmlns:a16="http://schemas.microsoft.com/office/drawing/2014/main" id="{1C151C56-5331-460D-A3D4-BDCE622DF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7636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5" name="Afbeelding 54" descr="Datum aanpassen">
          <a:hlinkClick xmlns:r="http://schemas.openxmlformats.org/officeDocument/2006/relationships" r:id="rId50" tooltip="&lt;b&gt;Datum en Tijd aanpassen&lt;/b&gt;"/>
          <a:extLst>
            <a:ext uri="{FF2B5EF4-FFF2-40B4-BE49-F238E27FC236}">
              <a16:creationId xmlns:a16="http://schemas.microsoft.com/office/drawing/2014/main" id="{1CC43BF6-3F0D-4580-86C6-ABE8CAEA6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7636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6" name="Afbeelding 55" descr="Uitslag">
          <a:hlinkClick xmlns:r="http://schemas.openxmlformats.org/officeDocument/2006/relationships" r:id="rId51" tooltip="&lt;b&gt;Uitslag invoeren als u hier op klikt.&lt;/b&gt;"/>
          <a:extLst>
            <a:ext uri="{FF2B5EF4-FFF2-40B4-BE49-F238E27FC236}">
              <a16:creationId xmlns:a16="http://schemas.microsoft.com/office/drawing/2014/main" id="{8827D0AE-B5A9-49F2-8ED1-65B9027A2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8119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7" name="Afbeelding 56" descr="Datum aanpassen">
          <a:hlinkClick xmlns:r="http://schemas.openxmlformats.org/officeDocument/2006/relationships" r:id="rId52" tooltip="&lt;b&gt;Datum en Tijd aanpassen&lt;/b&gt;"/>
          <a:extLst>
            <a:ext uri="{FF2B5EF4-FFF2-40B4-BE49-F238E27FC236}">
              <a16:creationId xmlns:a16="http://schemas.microsoft.com/office/drawing/2014/main" id="{BFF8759B-43E2-4FCA-AFF7-946B1C1FD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8119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9" name="Afbeelding 58" descr="Uitslag">
          <a:hlinkClick xmlns:r="http://schemas.openxmlformats.org/officeDocument/2006/relationships" r:id="rId53" tooltip="&lt;b&gt;Uitslag invoeren als u hier op klikt.&lt;/b&gt;"/>
          <a:extLst>
            <a:ext uri="{FF2B5EF4-FFF2-40B4-BE49-F238E27FC236}">
              <a16:creationId xmlns:a16="http://schemas.microsoft.com/office/drawing/2014/main" id="{6C3D29E8-A0D8-423D-8B7E-1AB2AB130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5195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0" name="Afbeelding 59" descr="Datum aanpassen">
          <a:hlinkClick xmlns:r="http://schemas.openxmlformats.org/officeDocument/2006/relationships" r:id="rId54" tooltip="&lt;b&gt;Datum en Tijd aanpassen&lt;/b&gt;"/>
          <a:extLst>
            <a:ext uri="{FF2B5EF4-FFF2-40B4-BE49-F238E27FC236}">
              <a16:creationId xmlns:a16="http://schemas.microsoft.com/office/drawing/2014/main" id="{88ECA29B-A1C6-442E-AA0B-1189A18AD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5195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1" name="Afbeelding 60" descr="Uitslag">
          <a:hlinkClick xmlns:r="http://schemas.openxmlformats.org/officeDocument/2006/relationships" r:id="rId55" tooltip="&lt;b&gt;Uitslag invoeren als u hier op klikt.&lt;/b&gt;"/>
          <a:extLst>
            <a:ext uri="{FF2B5EF4-FFF2-40B4-BE49-F238E27FC236}">
              <a16:creationId xmlns:a16="http://schemas.microsoft.com/office/drawing/2014/main" id="{0520D44A-DEE9-48CB-9502-DEBF6D300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5571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2" name="Afbeelding 61" descr="Datum aanpassen">
          <a:hlinkClick xmlns:r="http://schemas.openxmlformats.org/officeDocument/2006/relationships" r:id="rId56" tooltip="&lt;b&gt;Datum en Tijd aanpassen&lt;/b&gt;"/>
          <a:extLst>
            <a:ext uri="{FF2B5EF4-FFF2-40B4-BE49-F238E27FC236}">
              <a16:creationId xmlns:a16="http://schemas.microsoft.com/office/drawing/2014/main" id="{FD1F1817-CE7C-4C75-A53B-35216D070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5571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3" name="Afbeelding 62" descr="Uitslag">
          <a:hlinkClick xmlns:r="http://schemas.openxmlformats.org/officeDocument/2006/relationships" r:id="rId57" tooltip="&lt;b&gt;Uitslag invoeren als u hier op klikt.&lt;/b&gt;"/>
          <a:extLst>
            <a:ext uri="{FF2B5EF4-FFF2-40B4-BE49-F238E27FC236}">
              <a16:creationId xmlns:a16="http://schemas.microsoft.com/office/drawing/2014/main" id="{0882C955-3789-4EDE-84C6-0E179E72A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7984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4" name="Afbeelding 63" descr="Datum aanpassen">
          <a:hlinkClick xmlns:r="http://schemas.openxmlformats.org/officeDocument/2006/relationships" r:id="rId58" tooltip="&lt;b&gt;Datum en Tijd aanpassen&lt;/b&gt;"/>
          <a:extLst>
            <a:ext uri="{FF2B5EF4-FFF2-40B4-BE49-F238E27FC236}">
              <a16:creationId xmlns:a16="http://schemas.microsoft.com/office/drawing/2014/main" id="{58CB5B7C-CD48-4326-B799-326E4995A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7984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5" name="Afbeelding 64" descr="Uitslag">
          <a:hlinkClick xmlns:r="http://schemas.openxmlformats.org/officeDocument/2006/relationships" r:id="rId59" tooltip="&lt;b&gt;Uitslag invoeren als u hier op klikt.&lt;/b&gt;"/>
          <a:extLst>
            <a:ext uri="{FF2B5EF4-FFF2-40B4-BE49-F238E27FC236}">
              <a16:creationId xmlns:a16="http://schemas.microsoft.com/office/drawing/2014/main" id="{6D1D2853-87D8-4166-90F3-721CC332E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8225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6" name="Afbeelding 65" descr="Datum aanpassen">
          <a:hlinkClick xmlns:r="http://schemas.openxmlformats.org/officeDocument/2006/relationships" r:id="rId60" tooltip="&lt;b&gt;Datum en Tijd aanpassen&lt;/b&gt;"/>
          <a:extLst>
            <a:ext uri="{FF2B5EF4-FFF2-40B4-BE49-F238E27FC236}">
              <a16:creationId xmlns:a16="http://schemas.microsoft.com/office/drawing/2014/main" id="{52081404-222C-4271-BFE9-7EF5EB527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8225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7" name="Afbeelding 66" descr="Uitslag">
          <a:hlinkClick xmlns:r="http://schemas.openxmlformats.org/officeDocument/2006/relationships" r:id="rId61" tooltip="&lt;b&gt;Uitslag invoeren als u hier op klikt.&lt;/b&gt;"/>
          <a:extLst>
            <a:ext uri="{FF2B5EF4-FFF2-40B4-BE49-F238E27FC236}">
              <a16:creationId xmlns:a16="http://schemas.microsoft.com/office/drawing/2014/main" id="{096315DA-45E9-48B7-8EC0-309AEC44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6912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8" name="Afbeelding 67" descr="Datum aanpassen">
          <a:hlinkClick xmlns:r="http://schemas.openxmlformats.org/officeDocument/2006/relationships" r:id="rId62" tooltip="&lt;b&gt;Datum en Tijd aanpassen&lt;/b&gt;"/>
          <a:extLst>
            <a:ext uri="{FF2B5EF4-FFF2-40B4-BE49-F238E27FC236}">
              <a16:creationId xmlns:a16="http://schemas.microsoft.com/office/drawing/2014/main" id="{4309D5E5-9A88-42B8-AC7F-1AB3012A8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3379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9" name="Afbeelding 68" descr="Uitslag">
          <a:hlinkClick xmlns:r="http://schemas.openxmlformats.org/officeDocument/2006/relationships" r:id="rId63" tooltip="&lt;b&gt;Uitslag invoeren als u hier op klikt.&lt;/b&gt;"/>
          <a:extLst>
            <a:ext uri="{FF2B5EF4-FFF2-40B4-BE49-F238E27FC236}">
              <a16:creationId xmlns:a16="http://schemas.microsoft.com/office/drawing/2014/main" id="{BD0CA943-F3F2-43E2-A1C7-132F21F0C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4686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0" name="Afbeelding 69" descr="Datum aanpassen">
          <a:hlinkClick xmlns:r="http://schemas.openxmlformats.org/officeDocument/2006/relationships" r:id="rId64" tooltip="&lt;b&gt;Datum en Tijd aanpassen&lt;/b&gt;"/>
          <a:extLst>
            <a:ext uri="{FF2B5EF4-FFF2-40B4-BE49-F238E27FC236}">
              <a16:creationId xmlns:a16="http://schemas.microsoft.com/office/drawing/2014/main" id="{2863465B-4391-4D5D-8A15-D2A724973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46862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1" name="Afbeelding 70" descr="Uitslag">
          <a:hlinkClick xmlns:r="http://schemas.openxmlformats.org/officeDocument/2006/relationships" r:id="rId65" tooltip="&lt;b&gt;Uitslag invoeren als u hier op klikt.&lt;/b&gt;"/>
          <a:extLst>
            <a:ext uri="{FF2B5EF4-FFF2-40B4-BE49-F238E27FC236}">
              <a16:creationId xmlns:a16="http://schemas.microsoft.com/office/drawing/2014/main" id="{CBD2B951-BAEF-4F3A-B6E3-DFDFE6CB1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2058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2" name="Afbeelding 71" descr="Datum aanpassen">
          <a:hlinkClick xmlns:r="http://schemas.openxmlformats.org/officeDocument/2006/relationships" r:id="rId66" tooltip="&lt;b&gt;Datum en Tijd aanpassen&lt;/b&gt;"/>
          <a:extLst>
            <a:ext uri="{FF2B5EF4-FFF2-40B4-BE49-F238E27FC236}">
              <a16:creationId xmlns:a16="http://schemas.microsoft.com/office/drawing/2014/main" id="{2324CB08-7921-44A0-88EC-A00746CA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2058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5" name="Afbeelding 74" descr="Uitslag">
          <a:hlinkClick xmlns:r="http://schemas.openxmlformats.org/officeDocument/2006/relationships" r:id="rId67" tooltip="&lt;b&gt;Uitslag invoeren als u hier op klikt.&lt;/b&gt;"/>
          <a:extLst>
            <a:ext uri="{FF2B5EF4-FFF2-40B4-BE49-F238E27FC236}">
              <a16:creationId xmlns:a16="http://schemas.microsoft.com/office/drawing/2014/main" id="{67A94A85-3997-4DFF-8191-6CA3AEDE5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9673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6" name="Afbeelding 75" descr="Datum aanpassen">
          <a:hlinkClick xmlns:r="http://schemas.openxmlformats.org/officeDocument/2006/relationships" r:id="rId68" tooltip="&lt;b&gt;Datum en Tijd aanpassen&lt;/b&gt;"/>
          <a:extLst>
            <a:ext uri="{FF2B5EF4-FFF2-40B4-BE49-F238E27FC236}">
              <a16:creationId xmlns:a16="http://schemas.microsoft.com/office/drawing/2014/main" id="{8D33DC12-4E24-4C86-B62E-F40768AD4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9673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7" name="Afbeelding 76" descr="Uitslag">
          <a:hlinkClick xmlns:r="http://schemas.openxmlformats.org/officeDocument/2006/relationships" r:id="rId69" tooltip="&lt;b&gt;Uitslag invoeren als u hier op klikt.&lt;/b&gt;"/>
          <a:extLst>
            <a:ext uri="{FF2B5EF4-FFF2-40B4-BE49-F238E27FC236}">
              <a16:creationId xmlns:a16="http://schemas.microsoft.com/office/drawing/2014/main" id="{705D13F2-6C52-460C-9E22-FAC9ED449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0369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8" name="Afbeelding 77" descr="Datum aanpassen">
          <a:hlinkClick xmlns:r="http://schemas.openxmlformats.org/officeDocument/2006/relationships" r:id="rId70" tooltip="&lt;b&gt;Datum en Tijd aanpassen&lt;/b&gt;"/>
          <a:extLst>
            <a:ext uri="{FF2B5EF4-FFF2-40B4-BE49-F238E27FC236}">
              <a16:creationId xmlns:a16="http://schemas.microsoft.com/office/drawing/2014/main" id="{8983EB43-0BA8-4AC9-AEEF-579DEDB3B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0369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9" name="Afbeelding 78" descr="Uitslag">
          <a:hlinkClick xmlns:r="http://schemas.openxmlformats.org/officeDocument/2006/relationships" r:id="rId71" tooltip="&lt;b&gt;Uitslag invoeren als u hier op klikt.&lt;/b&gt;"/>
          <a:extLst>
            <a:ext uri="{FF2B5EF4-FFF2-40B4-BE49-F238E27FC236}">
              <a16:creationId xmlns:a16="http://schemas.microsoft.com/office/drawing/2014/main" id="{58BFAB47-D790-4408-B794-982A965D4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4258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80" name="Afbeelding 79" descr="Datum aanpassen">
          <a:hlinkClick xmlns:r="http://schemas.openxmlformats.org/officeDocument/2006/relationships" r:id="rId72" tooltip="&lt;b&gt;Datum en Tijd aanpassen&lt;/b&gt;"/>
          <a:extLst>
            <a:ext uri="{FF2B5EF4-FFF2-40B4-BE49-F238E27FC236}">
              <a16:creationId xmlns:a16="http://schemas.microsoft.com/office/drawing/2014/main" id="{7F743DE7-A0E1-4C5B-A1EB-47340A74F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4258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81" name="Afbeelding 80" descr="Uitslag">
          <a:hlinkClick xmlns:r="http://schemas.openxmlformats.org/officeDocument/2006/relationships" r:id="rId73" tooltip="&lt;b&gt;Uitslag invoeren als u hier op klikt.&lt;/b&gt;"/>
          <a:extLst>
            <a:ext uri="{FF2B5EF4-FFF2-40B4-BE49-F238E27FC236}">
              <a16:creationId xmlns:a16="http://schemas.microsoft.com/office/drawing/2014/main" id="{FE5BDECE-5DC5-4E94-AFD9-C5E0E3F04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0049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82" name="Afbeelding 81" descr="Datum aanpassen">
          <a:hlinkClick xmlns:r="http://schemas.openxmlformats.org/officeDocument/2006/relationships" r:id="rId74" tooltip="&lt;b&gt;Datum en Tijd aanpassen&lt;/b&gt;"/>
          <a:extLst>
            <a:ext uri="{FF2B5EF4-FFF2-40B4-BE49-F238E27FC236}">
              <a16:creationId xmlns:a16="http://schemas.microsoft.com/office/drawing/2014/main" id="{A243DA09-50DD-405E-9AEA-55A94D7AC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0049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83" name="Afbeelding 82" descr="Uitslag">
          <a:hlinkClick xmlns:r="http://schemas.openxmlformats.org/officeDocument/2006/relationships" r:id="rId75" tooltip="&lt;b&gt;Uitslag invoeren als u hier op klikt.&lt;/b&gt;"/>
          <a:extLst>
            <a:ext uri="{FF2B5EF4-FFF2-40B4-BE49-F238E27FC236}">
              <a16:creationId xmlns:a16="http://schemas.microsoft.com/office/drawing/2014/main" id="{1FDB6D34-97E7-440D-BE89-BB9D2B5C3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0290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84" name="Afbeelding 83" descr="Datum aanpassen">
          <a:hlinkClick xmlns:r="http://schemas.openxmlformats.org/officeDocument/2006/relationships" r:id="rId76" tooltip="&lt;b&gt;Datum en Tijd aanpassen&lt;/b&gt;"/>
          <a:extLst>
            <a:ext uri="{FF2B5EF4-FFF2-40B4-BE49-F238E27FC236}">
              <a16:creationId xmlns:a16="http://schemas.microsoft.com/office/drawing/2014/main" id="{A4E83EE4-93CA-4AD3-A338-49DE82957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0290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85" name="Afbeelding 84" descr="Uitslag">
          <a:hlinkClick xmlns:r="http://schemas.openxmlformats.org/officeDocument/2006/relationships" r:id="rId77" tooltip="&lt;b&gt;Uitslag invoeren als u hier op klikt.&lt;/b&gt;"/>
          <a:extLst>
            <a:ext uri="{FF2B5EF4-FFF2-40B4-BE49-F238E27FC236}">
              <a16:creationId xmlns:a16="http://schemas.microsoft.com/office/drawing/2014/main" id="{42AD77A5-7110-42BB-86B6-AD64CE1DC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3276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86" name="Afbeelding 85" descr="Datum aanpassen">
          <a:hlinkClick xmlns:r="http://schemas.openxmlformats.org/officeDocument/2006/relationships" r:id="rId78" tooltip="&lt;b&gt;Datum en Tijd aanpassen&lt;/b&gt;"/>
          <a:extLst>
            <a:ext uri="{FF2B5EF4-FFF2-40B4-BE49-F238E27FC236}">
              <a16:creationId xmlns:a16="http://schemas.microsoft.com/office/drawing/2014/main" id="{FFE55DA8-558D-416B-B62E-091B1E5C9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32765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87" name="Afbeelding 86" descr="Uitslag">
          <a:hlinkClick xmlns:r="http://schemas.openxmlformats.org/officeDocument/2006/relationships" r:id="rId79" tooltip="&lt;b&gt;Uitslag invoeren als u hier op klikt.&lt;/b&gt;"/>
          <a:extLst>
            <a:ext uri="{FF2B5EF4-FFF2-40B4-BE49-F238E27FC236}">
              <a16:creationId xmlns:a16="http://schemas.microsoft.com/office/drawing/2014/main" id="{17C7721C-2430-49A3-A681-BD63195B9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4921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88" name="Afbeelding 87" descr="Datum aanpassen">
          <a:hlinkClick xmlns:r="http://schemas.openxmlformats.org/officeDocument/2006/relationships" r:id="rId80" tooltip="&lt;b&gt;Datum en Tijd aanpassen&lt;/b&gt;"/>
          <a:extLst>
            <a:ext uri="{FF2B5EF4-FFF2-40B4-BE49-F238E27FC236}">
              <a16:creationId xmlns:a16="http://schemas.microsoft.com/office/drawing/2014/main" id="{29F43E34-90E9-4F52-8BCE-751DBDDD2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4921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89" name="Afbeelding 88" descr="Uitslag">
          <a:hlinkClick xmlns:r="http://schemas.openxmlformats.org/officeDocument/2006/relationships" r:id="rId81" tooltip="&lt;b&gt;Uitslag invoeren als u hier op klikt.&lt;/b&gt;"/>
          <a:extLst>
            <a:ext uri="{FF2B5EF4-FFF2-40B4-BE49-F238E27FC236}">
              <a16:creationId xmlns:a16="http://schemas.microsoft.com/office/drawing/2014/main" id="{3DE4CAC1-83CE-4D5D-89B1-CA9D79CD0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3379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90" name="Afbeelding 89" descr="Datum aanpassen">
          <a:hlinkClick xmlns:r="http://schemas.openxmlformats.org/officeDocument/2006/relationships" r:id="rId82" tooltip="&lt;b&gt;Datum en Tijd aanpassen&lt;/b&gt;"/>
          <a:extLst>
            <a:ext uri="{FF2B5EF4-FFF2-40B4-BE49-F238E27FC236}">
              <a16:creationId xmlns:a16="http://schemas.microsoft.com/office/drawing/2014/main" id="{1D2A9287-E89A-4A3B-91DE-048059397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3379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91" name="Afbeelding 90" descr="Uitslag">
          <a:hlinkClick xmlns:r="http://schemas.openxmlformats.org/officeDocument/2006/relationships" r:id="rId83" tooltip="&lt;b&gt;Uitslag invoeren als u hier op klikt.&lt;/b&gt;"/>
          <a:extLst>
            <a:ext uri="{FF2B5EF4-FFF2-40B4-BE49-F238E27FC236}">
              <a16:creationId xmlns:a16="http://schemas.microsoft.com/office/drawing/2014/main" id="{6EB8F92B-F30B-4364-A697-DD4581A8C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0504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92" name="Afbeelding 91" descr="Datum aanpassen">
          <a:hlinkClick xmlns:r="http://schemas.openxmlformats.org/officeDocument/2006/relationships" r:id="rId84" tooltip="&lt;b&gt;Datum en Tijd aanpassen&lt;/b&gt;"/>
          <a:extLst>
            <a:ext uri="{FF2B5EF4-FFF2-40B4-BE49-F238E27FC236}">
              <a16:creationId xmlns:a16="http://schemas.microsoft.com/office/drawing/2014/main" id="{96EB71D9-C784-4FD4-9BF7-AC09C9A56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0504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93" name="Afbeelding 92" descr="Uitslag">
          <a:hlinkClick xmlns:r="http://schemas.openxmlformats.org/officeDocument/2006/relationships" r:id="rId85" tooltip="&lt;b&gt;Uitslag invoeren als u hier op klikt.&lt;/b&gt;"/>
          <a:extLst>
            <a:ext uri="{FF2B5EF4-FFF2-40B4-BE49-F238E27FC236}">
              <a16:creationId xmlns:a16="http://schemas.microsoft.com/office/drawing/2014/main" id="{EF4C5ADC-015E-4FD4-8309-8BD122B0B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2917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94" name="Afbeelding 93" descr="Datum aanpassen">
          <a:hlinkClick xmlns:r="http://schemas.openxmlformats.org/officeDocument/2006/relationships" r:id="rId86" tooltip="&lt;b&gt;Datum en Tijd aanpassen&lt;/b&gt;"/>
          <a:extLst>
            <a:ext uri="{FF2B5EF4-FFF2-40B4-BE49-F238E27FC236}">
              <a16:creationId xmlns:a16="http://schemas.microsoft.com/office/drawing/2014/main" id="{C99DCB99-04E6-435B-B9EB-E49C41270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2917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95" name="Afbeelding 94" descr="Uitslag">
          <a:hlinkClick xmlns:r="http://schemas.openxmlformats.org/officeDocument/2006/relationships" r:id="rId87" tooltip="&lt;b&gt;Uitslag invoeren als u hier op klikt.&lt;/b&gt;"/>
          <a:extLst>
            <a:ext uri="{FF2B5EF4-FFF2-40B4-BE49-F238E27FC236}">
              <a16:creationId xmlns:a16="http://schemas.microsoft.com/office/drawing/2014/main" id="{11A46680-1C3C-40C0-B44C-341BA3B91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4982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96" name="Afbeelding 95" descr="Datum aanpassen">
          <a:hlinkClick xmlns:r="http://schemas.openxmlformats.org/officeDocument/2006/relationships" r:id="rId88" tooltip="&lt;b&gt;Datum en Tijd aanpassen&lt;/b&gt;"/>
          <a:extLst>
            <a:ext uri="{FF2B5EF4-FFF2-40B4-BE49-F238E27FC236}">
              <a16:creationId xmlns:a16="http://schemas.microsoft.com/office/drawing/2014/main" id="{F9111A38-E53E-4CF6-B03D-E46186D2A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4982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97" name="Afbeelding 96" descr="Uitslag">
          <a:hlinkClick xmlns:r="http://schemas.openxmlformats.org/officeDocument/2006/relationships" r:id="rId89" tooltip="&lt;b&gt;Uitslag invoeren als u hier op klikt.&lt;/b&gt;"/>
          <a:extLst>
            <a:ext uri="{FF2B5EF4-FFF2-40B4-BE49-F238E27FC236}">
              <a16:creationId xmlns:a16="http://schemas.microsoft.com/office/drawing/2014/main" id="{8FC0A711-42C9-49A0-AA36-55E9867E1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6912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98" name="Afbeelding 97" descr="Datum aanpassen">
          <a:hlinkClick xmlns:r="http://schemas.openxmlformats.org/officeDocument/2006/relationships" r:id="rId90" tooltip="&lt;b&gt;Datum en Tijd aanpassen&lt;/b&gt;"/>
          <a:extLst>
            <a:ext uri="{FF2B5EF4-FFF2-40B4-BE49-F238E27FC236}">
              <a16:creationId xmlns:a16="http://schemas.microsoft.com/office/drawing/2014/main" id="{04CDBD99-8619-40A9-AAC9-2D17D9664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6912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99" name="Afbeelding 98" descr="Uitslag">
          <a:hlinkClick xmlns:r="http://schemas.openxmlformats.org/officeDocument/2006/relationships" r:id="rId91" tooltip="&lt;b&gt;Uitslag invoeren als u hier op klikt.&lt;/b&gt;"/>
          <a:extLst>
            <a:ext uri="{FF2B5EF4-FFF2-40B4-BE49-F238E27FC236}">
              <a16:creationId xmlns:a16="http://schemas.microsoft.com/office/drawing/2014/main" id="{E4BA79C7-DF32-4717-B164-101B01B34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4634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00" name="Afbeelding 99" descr="Datum aanpassen">
          <a:hlinkClick xmlns:r="http://schemas.openxmlformats.org/officeDocument/2006/relationships" r:id="rId92" tooltip="&lt;b&gt;Datum en Tijd aanpassen&lt;/b&gt;"/>
          <a:extLst>
            <a:ext uri="{FF2B5EF4-FFF2-40B4-BE49-F238E27FC236}">
              <a16:creationId xmlns:a16="http://schemas.microsoft.com/office/drawing/2014/main" id="{5B7541E8-4994-4536-AD09-016AA02D3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4634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01" name="Afbeelding 100" descr="Uitslag">
          <a:hlinkClick xmlns:r="http://schemas.openxmlformats.org/officeDocument/2006/relationships" r:id="rId93" tooltip="&lt;b&gt;Uitslag invoeren als u hier op klikt.&lt;/b&gt;"/>
          <a:extLst>
            <a:ext uri="{FF2B5EF4-FFF2-40B4-BE49-F238E27FC236}">
              <a16:creationId xmlns:a16="http://schemas.microsoft.com/office/drawing/2014/main" id="{5A6D3A26-A242-46C9-A1CD-0E96D5A64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4875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02" name="Afbeelding 101" descr="Datum aanpassen">
          <a:hlinkClick xmlns:r="http://schemas.openxmlformats.org/officeDocument/2006/relationships" r:id="rId94" tooltip="&lt;b&gt;Datum en Tijd aanpassen&lt;/b&gt;"/>
          <a:extLst>
            <a:ext uri="{FF2B5EF4-FFF2-40B4-BE49-F238E27FC236}">
              <a16:creationId xmlns:a16="http://schemas.microsoft.com/office/drawing/2014/main" id="{33997756-FC95-4918-A8DA-0DDE65F69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4875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03" name="Afbeelding 102" descr="Uitslag">
          <a:hlinkClick xmlns:r="http://schemas.openxmlformats.org/officeDocument/2006/relationships" r:id="rId95" tooltip="&lt;b&gt;Uitslag invoeren als u hier op klikt.&lt;/b&gt;"/>
          <a:extLst>
            <a:ext uri="{FF2B5EF4-FFF2-40B4-BE49-F238E27FC236}">
              <a16:creationId xmlns:a16="http://schemas.microsoft.com/office/drawing/2014/main" id="{42B295E8-5553-44F4-9F0A-DAC2EECB6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6805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04" name="Afbeelding 103" descr="Datum aanpassen">
          <a:hlinkClick xmlns:r="http://schemas.openxmlformats.org/officeDocument/2006/relationships" r:id="rId96" tooltip="&lt;b&gt;Datum en Tijd aanpassen&lt;/b&gt;"/>
          <a:extLst>
            <a:ext uri="{FF2B5EF4-FFF2-40B4-BE49-F238E27FC236}">
              <a16:creationId xmlns:a16="http://schemas.microsoft.com/office/drawing/2014/main" id="{74BF5569-A2FF-4C13-B21A-F5FF1153D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6805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09" name="Afbeelding 108" descr="Uitslag">
          <a:hlinkClick xmlns:r="http://schemas.openxmlformats.org/officeDocument/2006/relationships" r:id="rId97" tooltip="&lt;b&gt;Uitslag invoeren als u hier op klikt.&lt;/b&gt;"/>
          <a:extLst>
            <a:ext uri="{FF2B5EF4-FFF2-40B4-BE49-F238E27FC236}">
              <a16:creationId xmlns:a16="http://schemas.microsoft.com/office/drawing/2014/main" id="{CA692878-2D40-49CF-BB70-B9DA67F96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5678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10" name="Afbeelding 109" descr="Datum aanpassen">
          <a:hlinkClick xmlns:r="http://schemas.openxmlformats.org/officeDocument/2006/relationships" r:id="rId98" tooltip="&lt;b&gt;Datum en Tijd aanpassen&lt;/b&gt;"/>
          <a:extLst>
            <a:ext uri="{FF2B5EF4-FFF2-40B4-BE49-F238E27FC236}">
              <a16:creationId xmlns:a16="http://schemas.microsoft.com/office/drawing/2014/main" id="{A45BF1CE-D8FF-4B71-89AD-54E7F49D0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5678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11" name="Afbeelding 110" descr="Uitslag">
          <a:hlinkClick xmlns:r="http://schemas.openxmlformats.org/officeDocument/2006/relationships" r:id="rId99" tooltip="&lt;b&gt;Uitslag invoeren als u hier op klikt.&lt;/b&gt;"/>
          <a:extLst>
            <a:ext uri="{FF2B5EF4-FFF2-40B4-BE49-F238E27FC236}">
              <a16:creationId xmlns:a16="http://schemas.microsoft.com/office/drawing/2014/main" id="{469404B7-1291-4E92-ACC7-8D5EFA691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5919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12" name="Afbeelding 111" descr="Datum aanpassen">
          <a:hlinkClick xmlns:r="http://schemas.openxmlformats.org/officeDocument/2006/relationships" r:id="rId100" tooltip="&lt;b&gt;Datum en Tijd aanpassen&lt;/b&gt;"/>
          <a:extLst>
            <a:ext uri="{FF2B5EF4-FFF2-40B4-BE49-F238E27FC236}">
              <a16:creationId xmlns:a16="http://schemas.microsoft.com/office/drawing/2014/main" id="{1FA025C3-E925-4DFA-802C-6BF4AD38A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5919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13" name="Afbeelding 112" descr="Uitslag">
          <a:hlinkClick xmlns:r="http://schemas.openxmlformats.org/officeDocument/2006/relationships" r:id="rId101" tooltip="&lt;b&gt;Uitslag invoeren als u hier op klikt.&lt;/b&gt;"/>
          <a:extLst>
            <a:ext uri="{FF2B5EF4-FFF2-40B4-BE49-F238E27FC236}">
              <a16:creationId xmlns:a16="http://schemas.microsoft.com/office/drawing/2014/main" id="{76AA6B7D-2A70-444E-B943-6507A7A54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7849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14" name="Afbeelding 113" descr="Datum aanpassen">
          <a:hlinkClick xmlns:r="http://schemas.openxmlformats.org/officeDocument/2006/relationships" r:id="rId102" tooltip="&lt;b&gt;Datum en Tijd aanpassen&lt;/b&gt;"/>
          <a:extLst>
            <a:ext uri="{FF2B5EF4-FFF2-40B4-BE49-F238E27FC236}">
              <a16:creationId xmlns:a16="http://schemas.microsoft.com/office/drawing/2014/main" id="{442CF525-B247-4B12-88A7-BCE7B564C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7849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15" name="Afbeelding 114" descr="Uitslag">
          <a:hlinkClick xmlns:r="http://schemas.openxmlformats.org/officeDocument/2006/relationships" r:id="rId103" tooltip="&lt;b&gt;Uitslag invoeren als u hier op klikt.&lt;/b&gt;"/>
          <a:extLst>
            <a:ext uri="{FF2B5EF4-FFF2-40B4-BE49-F238E27FC236}">
              <a16:creationId xmlns:a16="http://schemas.microsoft.com/office/drawing/2014/main" id="{1D195203-89D1-4906-B613-2F9DA96BE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9190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16" name="Afbeelding 115" descr="Datum aanpassen">
          <a:hlinkClick xmlns:r="http://schemas.openxmlformats.org/officeDocument/2006/relationships" r:id="rId104" tooltip="&lt;b&gt;Datum en Tijd aanpassen&lt;/b&gt;"/>
          <a:extLst>
            <a:ext uri="{FF2B5EF4-FFF2-40B4-BE49-F238E27FC236}">
              <a16:creationId xmlns:a16="http://schemas.microsoft.com/office/drawing/2014/main" id="{4F0AA612-3753-4709-9A53-6E6072948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9190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17" name="Afbeelding 116" descr="Uitslag">
          <a:hlinkClick xmlns:r="http://schemas.openxmlformats.org/officeDocument/2006/relationships" r:id="rId105" tooltip="&lt;b&gt;Uitslag invoeren als u hier op klikt.&lt;/b&gt;"/>
          <a:extLst>
            <a:ext uri="{FF2B5EF4-FFF2-40B4-BE49-F238E27FC236}">
              <a16:creationId xmlns:a16="http://schemas.microsoft.com/office/drawing/2014/main" id="{6C7BEF90-0755-4890-80A5-3935B3054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2086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18" name="Afbeelding 117" descr="Datum aanpassen">
          <a:hlinkClick xmlns:r="http://schemas.openxmlformats.org/officeDocument/2006/relationships" r:id="rId106" tooltip="&lt;b&gt;Datum en Tijd aanpassen&lt;/b&gt;"/>
          <a:extLst>
            <a:ext uri="{FF2B5EF4-FFF2-40B4-BE49-F238E27FC236}">
              <a16:creationId xmlns:a16="http://schemas.microsoft.com/office/drawing/2014/main" id="{A79B8876-DB49-4BDB-8EA5-2A974DDC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2086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19" name="Afbeelding 118" descr="Uitslag">
          <a:hlinkClick xmlns:r="http://schemas.openxmlformats.org/officeDocument/2006/relationships" r:id="rId107" tooltip="&lt;b&gt;Uitslag invoeren als u hier op klikt.&lt;/b&gt;"/>
          <a:extLst>
            <a:ext uri="{FF2B5EF4-FFF2-40B4-BE49-F238E27FC236}">
              <a16:creationId xmlns:a16="http://schemas.microsoft.com/office/drawing/2014/main" id="{4AE857FC-973A-4674-AEC8-A102BDE54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2703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20" name="Afbeelding 119" descr="Datum aanpassen">
          <a:hlinkClick xmlns:r="http://schemas.openxmlformats.org/officeDocument/2006/relationships" r:id="rId108" tooltip="&lt;b&gt;Datum en Tijd aanpassen&lt;/b&gt;"/>
          <a:extLst>
            <a:ext uri="{FF2B5EF4-FFF2-40B4-BE49-F238E27FC236}">
              <a16:creationId xmlns:a16="http://schemas.microsoft.com/office/drawing/2014/main" id="{37D6DE03-D19F-4F11-B835-0FCF49ADD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2703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21" name="Afbeelding 120" descr="Uitslag">
          <a:hlinkClick xmlns:r="http://schemas.openxmlformats.org/officeDocument/2006/relationships" r:id="rId109" tooltip="&lt;b&gt;Uitslag invoeren als u hier op klikt.&lt;/b&gt;"/>
          <a:extLst>
            <a:ext uri="{FF2B5EF4-FFF2-40B4-BE49-F238E27FC236}">
              <a16:creationId xmlns:a16="http://schemas.microsoft.com/office/drawing/2014/main" id="{0131604F-827D-4EEF-B240-156EEEDC0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8012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22" name="Afbeelding 121" descr="Datum aanpassen">
          <a:hlinkClick xmlns:r="http://schemas.openxmlformats.org/officeDocument/2006/relationships" r:id="rId110" tooltip="&lt;b&gt;Datum en Tijd aanpassen&lt;/b&gt;"/>
          <a:extLst>
            <a:ext uri="{FF2B5EF4-FFF2-40B4-BE49-F238E27FC236}">
              <a16:creationId xmlns:a16="http://schemas.microsoft.com/office/drawing/2014/main" id="{6CD77BF9-6937-409F-9FBE-47A55E2FB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8012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27" name="Afbeelding 126" descr="Uitslag">
          <a:hlinkClick xmlns:r="http://schemas.openxmlformats.org/officeDocument/2006/relationships" r:id="rId111" tooltip="&lt;b&gt;Uitslag invoeren als u hier op klikt.&lt;/b&gt;"/>
          <a:extLst>
            <a:ext uri="{FF2B5EF4-FFF2-40B4-BE49-F238E27FC236}">
              <a16:creationId xmlns:a16="http://schemas.microsoft.com/office/drawing/2014/main" id="{2015CF38-6BAE-456C-9722-C3F1C0F18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1576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28" name="Afbeelding 127" descr="Datum aanpassen">
          <a:hlinkClick xmlns:r="http://schemas.openxmlformats.org/officeDocument/2006/relationships" r:id="rId112" tooltip="&lt;b&gt;Datum en Tijd aanpassen&lt;/b&gt;"/>
          <a:extLst>
            <a:ext uri="{FF2B5EF4-FFF2-40B4-BE49-F238E27FC236}">
              <a16:creationId xmlns:a16="http://schemas.microsoft.com/office/drawing/2014/main" id="{EEB3CF7D-1909-479D-8B77-9C544754D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1576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29" name="Afbeelding 128" descr="Uitslag">
          <a:hlinkClick xmlns:r="http://schemas.openxmlformats.org/officeDocument/2006/relationships" r:id="rId113" tooltip="&lt;b&gt;Uitslag invoeren als u hier op klikt.&lt;/b&gt;"/>
          <a:extLst>
            <a:ext uri="{FF2B5EF4-FFF2-40B4-BE49-F238E27FC236}">
              <a16:creationId xmlns:a16="http://schemas.microsoft.com/office/drawing/2014/main" id="{D043CA64-0A1C-4ECF-A222-61C3DCE5D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3506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30" name="Afbeelding 129" descr="Datum aanpassen">
          <a:hlinkClick xmlns:r="http://schemas.openxmlformats.org/officeDocument/2006/relationships" r:id="rId114" tooltip="&lt;b&gt;Datum en Tijd aanpassen&lt;/b&gt;"/>
          <a:extLst>
            <a:ext uri="{FF2B5EF4-FFF2-40B4-BE49-F238E27FC236}">
              <a16:creationId xmlns:a16="http://schemas.microsoft.com/office/drawing/2014/main" id="{7FCBD5BC-607D-44BB-8D3C-433321837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3506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31" name="Afbeelding 130" descr="Uitslag">
          <a:hlinkClick xmlns:r="http://schemas.openxmlformats.org/officeDocument/2006/relationships" r:id="rId115" tooltip="&lt;b&gt;Uitslag invoeren als u hier op klikt.&lt;/b&gt;"/>
          <a:extLst>
            <a:ext uri="{FF2B5EF4-FFF2-40B4-BE49-F238E27FC236}">
              <a16:creationId xmlns:a16="http://schemas.microsoft.com/office/drawing/2014/main" id="{A4370B60-2CAC-4DB3-81B9-DEB091CB1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3989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32" name="Afbeelding 131" descr="Datum aanpassen">
          <a:hlinkClick xmlns:r="http://schemas.openxmlformats.org/officeDocument/2006/relationships" r:id="rId116" tooltip="&lt;b&gt;Datum en Tijd aanpassen&lt;/b&gt;"/>
          <a:extLst>
            <a:ext uri="{FF2B5EF4-FFF2-40B4-BE49-F238E27FC236}">
              <a16:creationId xmlns:a16="http://schemas.microsoft.com/office/drawing/2014/main" id="{A4A2BB28-94E0-4210-93EC-4C6E624FE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3989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33" name="Afbeelding 132" descr="Uitslag">
          <a:hlinkClick xmlns:r="http://schemas.openxmlformats.org/officeDocument/2006/relationships" r:id="rId117" tooltip="&lt;b&gt;Uitslag invoeren als u hier op klikt.&lt;/b&gt;"/>
          <a:extLst>
            <a:ext uri="{FF2B5EF4-FFF2-40B4-BE49-F238E27FC236}">
              <a16:creationId xmlns:a16="http://schemas.microsoft.com/office/drawing/2014/main" id="{3F85F925-3F60-45B1-8F6C-64A606E85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1228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34" name="Afbeelding 133" descr="Datum aanpassen">
          <a:hlinkClick xmlns:r="http://schemas.openxmlformats.org/officeDocument/2006/relationships" r:id="rId118" tooltip="&lt;b&gt;Datum en Tijd aanpassen&lt;/b&gt;"/>
          <a:extLst>
            <a:ext uri="{FF2B5EF4-FFF2-40B4-BE49-F238E27FC236}">
              <a16:creationId xmlns:a16="http://schemas.microsoft.com/office/drawing/2014/main" id="{DA71AFDA-52DD-407F-8258-2815540CF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1228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35" name="Afbeelding 134" descr="Uitslag">
          <a:hlinkClick xmlns:r="http://schemas.openxmlformats.org/officeDocument/2006/relationships" r:id="rId119" tooltip="&lt;b&gt;Uitslag invoeren als u hier op klikt.&lt;/b&gt;"/>
          <a:extLst>
            <a:ext uri="{FF2B5EF4-FFF2-40B4-BE49-F238E27FC236}">
              <a16:creationId xmlns:a16="http://schemas.microsoft.com/office/drawing/2014/main" id="{70B241FA-8B9A-4EE9-B636-68547CDB6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2193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36" name="Afbeelding 135" descr="Datum aanpassen">
          <a:hlinkClick xmlns:r="http://schemas.openxmlformats.org/officeDocument/2006/relationships" r:id="rId120" tooltip="&lt;b&gt;Datum en Tijd aanpassen&lt;/b&gt;"/>
          <a:extLst>
            <a:ext uri="{FF2B5EF4-FFF2-40B4-BE49-F238E27FC236}">
              <a16:creationId xmlns:a16="http://schemas.microsoft.com/office/drawing/2014/main" id="{3F276630-F811-41AD-882F-31D63B392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2193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37" name="Afbeelding 136" descr="Uitslag">
          <a:hlinkClick xmlns:r="http://schemas.openxmlformats.org/officeDocument/2006/relationships" r:id="rId121" tooltip="&lt;b&gt;Uitslag invoeren als u hier op klikt.&lt;/b&gt;"/>
          <a:extLst>
            <a:ext uri="{FF2B5EF4-FFF2-40B4-BE49-F238E27FC236}">
              <a16:creationId xmlns:a16="http://schemas.microsoft.com/office/drawing/2014/main" id="{B4845805-2A6B-4C3C-892B-59AA01CB5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3641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38" name="Afbeelding 137" descr="Datum aanpassen">
          <a:hlinkClick xmlns:r="http://schemas.openxmlformats.org/officeDocument/2006/relationships" r:id="rId122" tooltip="&lt;b&gt;Datum en Tijd aanpassen&lt;/b&gt;"/>
          <a:extLst>
            <a:ext uri="{FF2B5EF4-FFF2-40B4-BE49-F238E27FC236}">
              <a16:creationId xmlns:a16="http://schemas.microsoft.com/office/drawing/2014/main" id="{3894DC03-5658-4800-A264-B6CE0792D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3641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39" name="Afbeelding 138" descr="Uitslag">
          <a:hlinkClick xmlns:r="http://schemas.openxmlformats.org/officeDocument/2006/relationships" r:id="rId123" tooltip="&lt;b&gt;Uitslag invoeren als u hier op klikt.&lt;/b&gt;"/>
          <a:extLst>
            <a:ext uri="{FF2B5EF4-FFF2-40B4-BE49-F238E27FC236}">
              <a16:creationId xmlns:a16="http://schemas.microsoft.com/office/drawing/2014/main" id="{DE09DE8D-B505-4C7A-A782-DDF61B695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2810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40" name="Afbeelding 139" descr="Datum aanpassen">
          <a:hlinkClick xmlns:r="http://schemas.openxmlformats.org/officeDocument/2006/relationships" r:id="rId124" tooltip="&lt;b&gt;Datum en Tijd aanpassen&lt;/b&gt;"/>
          <a:extLst>
            <a:ext uri="{FF2B5EF4-FFF2-40B4-BE49-F238E27FC236}">
              <a16:creationId xmlns:a16="http://schemas.microsoft.com/office/drawing/2014/main" id="{493E524B-B0B5-4D4A-AA0F-0D555B6A6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2810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41" name="Afbeelding 140" descr="Uitslag">
          <a:hlinkClick xmlns:r="http://schemas.openxmlformats.org/officeDocument/2006/relationships" r:id="rId125" tooltip="&lt;b&gt;Uitslag invoeren als u hier op klikt.&lt;/b&gt;"/>
          <a:extLst>
            <a:ext uri="{FF2B5EF4-FFF2-40B4-BE49-F238E27FC236}">
              <a16:creationId xmlns:a16="http://schemas.microsoft.com/office/drawing/2014/main" id="{3CECB7DC-2D15-41BB-B13E-8CEAABA9A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3051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42" name="Afbeelding 141" descr="Datum aanpassen">
          <a:hlinkClick xmlns:r="http://schemas.openxmlformats.org/officeDocument/2006/relationships" r:id="rId126" tooltip="&lt;b&gt;Datum en Tijd aanpassen&lt;/b&gt;"/>
          <a:extLst>
            <a:ext uri="{FF2B5EF4-FFF2-40B4-BE49-F238E27FC236}">
              <a16:creationId xmlns:a16="http://schemas.microsoft.com/office/drawing/2014/main" id="{5A22C87E-2BD8-4FF0-B937-B7FD01D84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3051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43" name="Afbeelding 142" descr="Uitslag">
          <a:hlinkClick xmlns:r="http://schemas.openxmlformats.org/officeDocument/2006/relationships" r:id="rId127" tooltip="&lt;b&gt;Uitslag invoeren als u hier op klikt.&lt;/b&gt;"/>
          <a:extLst>
            <a:ext uri="{FF2B5EF4-FFF2-40B4-BE49-F238E27FC236}">
              <a16:creationId xmlns:a16="http://schemas.microsoft.com/office/drawing/2014/main" id="{96E049DA-5294-4F5A-949C-825D3BD52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5464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44" name="Afbeelding 143" descr="Datum aanpassen">
          <a:hlinkClick xmlns:r="http://schemas.openxmlformats.org/officeDocument/2006/relationships" r:id="rId128" tooltip="&lt;b&gt;Datum en Tijd aanpassen&lt;/b&gt;"/>
          <a:extLst>
            <a:ext uri="{FF2B5EF4-FFF2-40B4-BE49-F238E27FC236}">
              <a16:creationId xmlns:a16="http://schemas.microsoft.com/office/drawing/2014/main" id="{44CEBDFA-1ECC-4A6E-8BA5-D874BE96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5464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45" name="Afbeelding 144" descr="Uitslag">
          <a:hlinkClick xmlns:r="http://schemas.openxmlformats.org/officeDocument/2006/relationships" r:id="rId129" tooltip="&lt;b&gt;Uitslag invoeren als u hier op klikt.&lt;/b&gt;"/>
          <a:extLst>
            <a:ext uri="{FF2B5EF4-FFF2-40B4-BE49-F238E27FC236}">
              <a16:creationId xmlns:a16="http://schemas.microsoft.com/office/drawing/2014/main" id="{30A27305-8925-4A27-97E6-EAF198236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3186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46" name="Afbeelding 145" descr="Datum aanpassen">
          <a:hlinkClick xmlns:r="http://schemas.openxmlformats.org/officeDocument/2006/relationships" r:id="rId130" tooltip="&lt;b&gt;Datum en Tijd aanpassen&lt;/b&gt;"/>
          <a:extLst>
            <a:ext uri="{FF2B5EF4-FFF2-40B4-BE49-F238E27FC236}">
              <a16:creationId xmlns:a16="http://schemas.microsoft.com/office/drawing/2014/main" id="{5D0DBDD4-9207-47BD-9F63-F38A4DEE0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3186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47" name="Afbeelding 146" descr="Uitslag">
          <a:hlinkClick xmlns:r="http://schemas.openxmlformats.org/officeDocument/2006/relationships" r:id="rId131" tooltip="&lt;b&gt;Uitslag invoeren als u hier op klikt.&lt;/b&gt;"/>
          <a:extLst>
            <a:ext uri="{FF2B5EF4-FFF2-40B4-BE49-F238E27FC236}">
              <a16:creationId xmlns:a16="http://schemas.microsoft.com/office/drawing/2014/main" id="{4B24E0C3-E24A-4B3C-BE10-32F0588A0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3427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48" name="Afbeelding 147" descr="Datum aanpassen">
          <a:hlinkClick xmlns:r="http://schemas.openxmlformats.org/officeDocument/2006/relationships" r:id="rId132" tooltip="&lt;b&gt;Datum en Tijd aanpassen&lt;/b&gt;"/>
          <a:extLst>
            <a:ext uri="{FF2B5EF4-FFF2-40B4-BE49-F238E27FC236}">
              <a16:creationId xmlns:a16="http://schemas.microsoft.com/office/drawing/2014/main" id="{59D4B2CE-812B-4C4C-B35F-324EFE5BB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3427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49" name="Afbeelding 148" descr="Uitslag">
          <a:hlinkClick xmlns:r="http://schemas.openxmlformats.org/officeDocument/2006/relationships" r:id="rId133" tooltip="&lt;b&gt;Uitslag invoeren als u hier op klikt.&lt;/b&gt;"/>
          <a:extLst>
            <a:ext uri="{FF2B5EF4-FFF2-40B4-BE49-F238E27FC236}">
              <a16:creationId xmlns:a16="http://schemas.microsoft.com/office/drawing/2014/main" id="{51F11247-6948-45E6-B9B9-2B4119040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3668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50" name="Afbeelding 149" descr="Datum aanpassen">
          <a:hlinkClick xmlns:r="http://schemas.openxmlformats.org/officeDocument/2006/relationships" r:id="rId134" tooltip="&lt;b&gt;Datum en Tijd aanpassen&lt;/b&gt;"/>
          <a:extLst>
            <a:ext uri="{FF2B5EF4-FFF2-40B4-BE49-F238E27FC236}">
              <a16:creationId xmlns:a16="http://schemas.microsoft.com/office/drawing/2014/main" id="{F215732B-C35B-417D-8FBD-44DFD06BE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3668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51" name="Afbeelding 150" descr="Uitslag">
          <a:hlinkClick xmlns:r="http://schemas.openxmlformats.org/officeDocument/2006/relationships" r:id="rId135" tooltip="&lt;b&gt;Uitslag invoeren als u hier op klikt.&lt;/b&gt;"/>
          <a:extLst>
            <a:ext uri="{FF2B5EF4-FFF2-40B4-BE49-F238E27FC236}">
              <a16:creationId xmlns:a16="http://schemas.microsoft.com/office/drawing/2014/main" id="{AA435935-46B5-4B05-A032-57D405039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8736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52" name="Afbeelding 151" descr="Datum aanpassen">
          <a:hlinkClick xmlns:r="http://schemas.openxmlformats.org/officeDocument/2006/relationships" r:id="rId136" tooltip="&lt;b&gt;Datum en Tijd aanpassen&lt;/b&gt;"/>
          <a:extLst>
            <a:ext uri="{FF2B5EF4-FFF2-40B4-BE49-F238E27FC236}">
              <a16:creationId xmlns:a16="http://schemas.microsoft.com/office/drawing/2014/main" id="{C0CB4BA8-5234-47BB-B1F5-6030FBE2A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8736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53" name="Afbeelding 152" descr="Uitslag">
          <a:hlinkClick xmlns:r="http://schemas.openxmlformats.org/officeDocument/2006/relationships" r:id="rId137" tooltip="&lt;b&gt;Uitslag invoeren als u hier op klikt.&lt;/b&gt;"/>
          <a:extLst>
            <a:ext uri="{FF2B5EF4-FFF2-40B4-BE49-F238E27FC236}">
              <a16:creationId xmlns:a16="http://schemas.microsoft.com/office/drawing/2014/main" id="{610BCCD7-FA8B-4920-984A-C3CE599CC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8977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54" name="Afbeelding 153" descr="Datum aanpassen">
          <a:hlinkClick xmlns:r="http://schemas.openxmlformats.org/officeDocument/2006/relationships" r:id="rId138" tooltip="&lt;b&gt;Datum en Tijd aanpassen&lt;/b&gt;"/>
          <a:extLst>
            <a:ext uri="{FF2B5EF4-FFF2-40B4-BE49-F238E27FC236}">
              <a16:creationId xmlns:a16="http://schemas.microsoft.com/office/drawing/2014/main" id="{3BD64005-0021-4EF4-91D9-9C064236A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8977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55" name="Afbeelding 154" descr="Uitslag">
          <a:hlinkClick xmlns:r="http://schemas.openxmlformats.org/officeDocument/2006/relationships" r:id="rId139" tooltip="&lt;b&gt;Uitslag invoeren als u hier op klikt.&lt;/b&gt;"/>
          <a:extLst>
            <a:ext uri="{FF2B5EF4-FFF2-40B4-BE49-F238E27FC236}">
              <a16:creationId xmlns:a16="http://schemas.microsoft.com/office/drawing/2014/main" id="{55B21664-30DA-4EBD-86ED-7FC68A0F3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0907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56" name="Afbeelding 155" descr="Datum aanpassen">
          <a:hlinkClick xmlns:r="http://schemas.openxmlformats.org/officeDocument/2006/relationships" r:id="rId140" tooltip="&lt;b&gt;Datum en Tijd aanpassen&lt;/b&gt;"/>
          <a:extLst>
            <a:ext uri="{FF2B5EF4-FFF2-40B4-BE49-F238E27FC236}">
              <a16:creationId xmlns:a16="http://schemas.microsoft.com/office/drawing/2014/main" id="{07E0F51D-D20A-4826-851A-0310B972A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0907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57" name="Afbeelding 156" descr="Uitslag">
          <a:hlinkClick xmlns:r="http://schemas.openxmlformats.org/officeDocument/2006/relationships" r:id="rId141" tooltip="&lt;b&gt;Uitslag invoeren als u hier op klikt.&lt;/b&gt;"/>
          <a:extLst>
            <a:ext uri="{FF2B5EF4-FFF2-40B4-BE49-F238E27FC236}">
              <a16:creationId xmlns:a16="http://schemas.microsoft.com/office/drawing/2014/main" id="{A8754D8F-27D6-4512-AB9F-D01E461CC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6095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58" name="Afbeelding 157" descr="Datum aanpassen">
          <a:hlinkClick xmlns:r="http://schemas.openxmlformats.org/officeDocument/2006/relationships" r:id="rId142" tooltip="&lt;b&gt;Datum en Tijd aanpassen&lt;/b&gt;"/>
          <a:extLst>
            <a:ext uri="{FF2B5EF4-FFF2-40B4-BE49-F238E27FC236}">
              <a16:creationId xmlns:a16="http://schemas.microsoft.com/office/drawing/2014/main" id="{A38D09AC-CCAD-40A9-94EC-D31A3E5AF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60959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59" name="Afbeelding 158" descr="Uitslag">
          <a:hlinkClick xmlns:r="http://schemas.openxmlformats.org/officeDocument/2006/relationships" r:id="rId143" tooltip="&lt;b&gt;Uitslag invoeren als u hier op klikt.&lt;/b&gt;"/>
          <a:extLst>
            <a:ext uri="{FF2B5EF4-FFF2-40B4-BE49-F238E27FC236}">
              <a16:creationId xmlns:a16="http://schemas.microsoft.com/office/drawing/2014/main" id="{91215548-8C64-494F-A63B-FFF39F920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7270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60" name="Afbeelding 159" descr="Datum aanpassen">
          <a:hlinkClick xmlns:r="http://schemas.openxmlformats.org/officeDocument/2006/relationships" r:id="rId144" tooltip="&lt;b&gt;Datum en Tijd aanpassen&lt;/b&gt;"/>
          <a:extLst>
            <a:ext uri="{FF2B5EF4-FFF2-40B4-BE49-F238E27FC236}">
              <a16:creationId xmlns:a16="http://schemas.microsoft.com/office/drawing/2014/main" id="{1E960234-70FB-4CA8-9C99-5EF48713B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7270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61" name="Afbeelding 160" descr="Uitslag">
          <a:hlinkClick xmlns:r="http://schemas.openxmlformats.org/officeDocument/2006/relationships" r:id="rId145" tooltip="&lt;b&gt;Uitslag invoeren als u hier op klikt.&lt;/b&gt;"/>
          <a:extLst>
            <a:ext uri="{FF2B5EF4-FFF2-40B4-BE49-F238E27FC236}">
              <a16:creationId xmlns:a16="http://schemas.microsoft.com/office/drawing/2014/main" id="{2E7F225A-663D-4B33-A8D4-D22401171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89153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62" name="Afbeelding 161" descr="Datum aanpassen">
          <a:hlinkClick xmlns:r="http://schemas.openxmlformats.org/officeDocument/2006/relationships" r:id="rId146" tooltip="&lt;b&gt;Datum en Tijd aanpassen&lt;/b&gt;"/>
          <a:extLst>
            <a:ext uri="{FF2B5EF4-FFF2-40B4-BE49-F238E27FC236}">
              <a16:creationId xmlns:a16="http://schemas.microsoft.com/office/drawing/2014/main" id="{95C1625E-CDFC-4803-BDFB-368A9682E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89153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63" name="Afbeelding 162" descr="Uitslag">
          <a:hlinkClick xmlns:r="http://schemas.openxmlformats.org/officeDocument/2006/relationships" r:id="rId147" tooltip="&lt;b&gt;Uitslag invoeren als u hier op klikt.&lt;/b&gt;"/>
          <a:extLst>
            <a:ext uri="{FF2B5EF4-FFF2-40B4-BE49-F238E27FC236}">
              <a16:creationId xmlns:a16="http://schemas.microsoft.com/office/drawing/2014/main" id="{ED9D40BB-FDB0-4EC1-894E-BE6CB17A8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7153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64" name="Afbeelding 163" descr="Datum aanpassen">
          <a:hlinkClick xmlns:r="http://schemas.openxmlformats.org/officeDocument/2006/relationships" r:id="rId148" tooltip="&lt;b&gt;Datum en Tijd aanpassen&lt;/b&gt;"/>
          <a:extLst>
            <a:ext uri="{FF2B5EF4-FFF2-40B4-BE49-F238E27FC236}">
              <a16:creationId xmlns:a16="http://schemas.microsoft.com/office/drawing/2014/main" id="{780B8C5A-9010-4B62-806C-5D0F0F870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7153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65" name="Afbeelding 164" descr="Uitslag">
          <a:hlinkClick xmlns:r="http://schemas.openxmlformats.org/officeDocument/2006/relationships" r:id="rId149" tooltip="&lt;b&gt;Uitslag invoeren als u hier op klikt.&lt;/b&gt;"/>
          <a:extLst>
            <a:ext uri="{FF2B5EF4-FFF2-40B4-BE49-F238E27FC236}">
              <a16:creationId xmlns:a16="http://schemas.microsoft.com/office/drawing/2014/main" id="{3D34483B-E647-459E-A896-54C4BF3A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7395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66" name="Afbeelding 165" descr="Datum aanpassen">
          <a:hlinkClick xmlns:r="http://schemas.openxmlformats.org/officeDocument/2006/relationships" r:id="rId150" tooltip="&lt;b&gt;Datum en Tijd aanpassen&lt;/b&gt;"/>
          <a:extLst>
            <a:ext uri="{FF2B5EF4-FFF2-40B4-BE49-F238E27FC236}">
              <a16:creationId xmlns:a16="http://schemas.microsoft.com/office/drawing/2014/main" id="{CDC2FEE1-FFA1-452A-B424-944A62349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7395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71" name="Afbeelding 170" descr="Uitslag">
          <a:hlinkClick xmlns:r="http://schemas.openxmlformats.org/officeDocument/2006/relationships" r:id="rId151" tooltip="&lt;b&gt;Uitslag invoeren als u hier op klikt.&lt;/b&gt;"/>
          <a:extLst>
            <a:ext uri="{FF2B5EF4-FFF2-40B4-BE49-F238E27FC236}">
              <a16:creationId xmlns:a16="http://schemas.microsoft.com/office/drawing/2014/main" id="{DA8EF8B6-5BED-4622-8315-437DC108B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1951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72" name="Afbeelding 171" descr="Datum aanpassen">
          <a:hlinkClick xmlns:r="http://schemas.openxmlformats.org/officeDocument/2006/relationships" r:id="rId152" tooltip="&lt;b&gt;Datum en Tijd aanpassen&lt;/b&gt;"/>
          <a:extLst>
            <a:ext uri="{FF2B5EF4-FFF2-40B4-BE49-F238E27FC236}">
              <a16:creationId xmlns:a16="http://schemas.microsoft.com/office/drawing/2014/main" id="{F3827ED1-0FDE-4D89-BF71-5FC2B1878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1951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73" name="Afbeelding 172" descr="Uitslag">
          <a:hlinkClick xmlns:r="http://schemas.openxmlformats.org/officeDocument/2006/relationships" r:id="rId153" tooltip="&lt;b&gt;Uitslag invoeren als u hier op klikt.&lt;/b&gt;"/>
          <a:extLst>
            <a:ext uri="{FF2B5EF4-FFF2-40B4-BE49-F238E27FC236}">
              <a16:creationId xmlns:a16="http://schemas.microsoft.com/office/drawing/2014/main" id="{CCC5803C-D8CD-4E9E-A658-8D152057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3399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74" name="Afbeelding 173" descr="Datum aanpassen">
          <a:hlinkClick xmlns:r="http://schemas.openxmlformats.org/officeDocument/2006/relationships" r:id="rId154" tooltip="&lt;b&gt;Datum en Tijd aanpassen&lt;/b&gt;"/>
          <a:extLst>
            <a:ext uri="{FF2B5EF4-FFF2-40B4-BE49-F238E27FC236}">
              <a16:creationId xmlns:a16="http://schemas.microsoft.com/office/drawing/2014/main" id="{BD2A2A8C-8A06-4028-9C57-17C7C59E3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3399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75" name="Afbeelding 174" descr="Uitslag">
          <a:hlinkClick xmlns:r="http://schemas.openxmlformats.org/officeDocument/2006/relationships" r:id="rId155" tooltip="&lt;b&gt;Uitslag invoeren als u hier op klikt.&lt;/b&gt;"/>
          <a:extLst>
            <a:ext uri="{FF2B5EF4-FFF2-40B4-BE49-F238E27FC236}">
              <a16:creationId xmlns:a16="http://schemas.microsoft.com/office/drawing/2014/main" id="{019F8610-1AC8-4D7E-A0E7-6AA04B64D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4258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76" name="Afbeelding 175" descr="Datum aanpassen">
          <a:hlinkClick xmlns:r="http://schemas.openxmlformats.org/officeDocument/2006/relationships" r:id="rId156" tooltip="&lt;b&gt;Datum en Tijd aanpassen&lt;/b&gt;"/>
          <a:extLst>
            <a:ext uri="{FF2B5EF4-FFF2-40B4-BE49-F238E27FC236}">
              <a16:creationId xmlns:a16="http://schemas.microsoft.com/office/drawing/2014/main" id="{F357BF8A-63EC-4E06-B956-659EEDB9D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4258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77" name="Afbeelding 176" descr="Uitslag">
          <a:hlinkClick xmlns:r="http://schemas.openxmlformats.org/officeDocument/2006/relationships" r:id="rId157" tooltip="&lt;b&gt;Uitslag invoeren als u hier op klikt.&lt;/b&gt;"/>
          <a:extLst>
            <a:ext uri="{FF2B5EF4-FFF2-40B4-BE49-F238E27FC236}">
              <a16:creationId xmlns:a16="http://schemas.microsoft.com/office/drawing/2014/main" id="{6B3E1336-DB09-463A-A3DD-A8BBC8C15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5223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78" name="Afbeelding 177" descr="Datum aanpassen">
          <a:hlinkClick xmlns:r="http://schemas.openxmlformats.org/officeDocument/2006/relationships" r:id="rId158" tooltip="&lt;b&gt;Datum en Tijd aanpassen&lt;/b&gt;"/>
          <a:extLst>
            <a:ext uri="{FF2B5EF4-FFF2-40B4-BE49-F238E27FC236}">
              <a16:creationId xmlns:a16="http://schemas.microsoft.com/office/drawing/2014/main" id="{FF3DAB06-FF47-42C7-B398-A7436AA47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5223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79" name="Afbeelding 178" descr="Uitslag">
          <a:hlinkClick xmlns:r="http://schemas.openxmlformats.org/officeDocument/2006/relationships" r:id="rId159" tooltip="&lt;b&gt;Uitslag invoeren als u hier op klikt.&lt;/b&gt;"/>
          <a:extLst>
            <a:ext uri="{FF2B5EF4-FFF2-40B4-BE49-F238E27FC236}">
              <a16:creationId xmlns:a16="http://schemas.microsoft.com/office/drawing/2014/main" id="{8F3EAD3B-CB24-4537-8BA1-D78A2FCC1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5947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80" name="Afbeelding 179" descr="Datum aanpassen">
          <a:hlinkClick xmlns:r="http://schemas.openxmlformats.org/officeDocument/2006/relationships" r:id="rId160" tooltip="&lt;b&gt;Datum en Tijd aanpassen&lt;/b&gt;"/>
          <a:extLst>
            <a:ext uri="{FF2B5EF4-FFF2-40B4-BE49-F238E27FC236}">
              <a16:creationId xmlns:a16="http://schemas.microsoft.com/office/drawing/2014/main" id="{3D565974-4D76-4B80-AE4D-76C3DE4F8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5947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81" name="Afbeelding 180" descr="Uitslag">
          <a:hlinkClick xmlns:r="http://schemas.openxmlformats.org/officeDocument/2006/relationships" r:id="rId161" tooltip="&lt;b&gt;Uitslag invoeren als u hier op klikt.&lt;/b&gt;"/>
          <a:extLst>
            <a:ext uri="{FF2B5EF4-FFF2-40B4-BE49-F238E27FC236}">
              <a16:creationId xmlns:a16="http://schemas.microsoft.com/office/drawing/2014/main" id="{857AC761-4688-4B5D-93FB-84A53B339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0666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82" name="Afbeelding 181" descr="Datum aanpassen">
          <a:hlinkClick xmlns:r="http://schemas.openxmlformats.org/officeDocument/2006/relationships" r:id="rId162" tooltip="&lt;b&gt;Datum en Tijd aanpassen&lt;/b&gt;"/>
          <a:extLst>
            <a:ext uri="{FF2B5EF4-FFF2-40B4-BE49-F238E27FC236}">
              <a16:creationId xmlns:a16="http://schemas.microsoft.com/office/drawing/2014/main" id="{357E8156-85E7-4770-BD72-46A211C56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0666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83" name="Afbeelding 182" descr="Uitslag">
          <a:hlinkClick xmlns:r="http://schemas.openxmlformats.org/officeDocument/2006/relationships" r:id="rId163" tooltip="&lt;b&gt;Uitslag invoeren als u hier op klikt.&lt;/b&gt;"/>
          <a:extLst>
            <a:ext uri="{FF2B5EF4-FFF2-40B4-BE49-F238E27FC236}">
              <a16:creationId xmlns:a16="http://schemas.microsoft.com/office/drawing/2014/main" id="{DE9024DA-0A8C-40AB-A712-EF8E65E25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23367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84" name="Afbeelding 183" descr="Datum aanpassen">
          <a:hlinkClick xmlns:r="http://schemas.openxmlformats.org/officeDocument/2006/relationships" r:id="rId164" tooltip="&lt;b&gt;Datum en Tijd aanpassen&lt;/b&gt;"/>
          <a:extLst>
            <a:ext uri="{FF2B5EF4-FFF2-40B4-BE49-F238E27FC236}">
              <a16:creationId xmlns:a16="http://schemas.microsoft.com/office/drawing/2014/main" id="{6189C87A-57DC-4BC9-9AA6-CB18F6403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23367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85" name="Afbeelding 184" descr="Uitslag">
          <a:hlinkClick xmlns:r="http://schemas.openxmlformats.org/officeDocument/2006/relationships" r:id="rId165" tooltip="&lt;b&gt;Uitslag invoeren als u hier op klikt.&lt;/b&gt;"/>
          <a:extLst>
            <a:ext uri="{FF2B5EF4-FFF2-40B4-BE49-F238E27FC236}">
              <a16:creationId xmlns:a16="http://schemas.microsoft.com/office/drawing/2014/main" id="{76240DA5-477D-419B-A420-6FC47FDEC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5626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86" name="Afbeelding 185" descr="Datum aanpassen">
          <a:hlinkClick xmlns:r="http://schemas.openxmlformats.org/officeDocument/2006/relationships" r:id="rId166" tooltip="&lt;b&gt;Datum en Tijd aanpassen&lt;/b&gt;"/>
          <a:extLst>
            <a:ext uri="{FF2B5EF4-FFF2-40B4-BE49-F238E27FC236}">
              <a16:creationId xmlns:a16="http://schemas.microsoft.com/office/drawing/2014/main" id="{1EABE261-1739-4A1C-890C-A2F2C5880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56260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87" name="Afbeelding 186" descr="Uitslag">
          <a:hlinkClick xmlns:r="http://schemas.openxmlformats.org/officeDocument/2006/relationships" r:id="rId167" tooltip="&lt;b&gt;Uitslag invoeren als u hier op klikt.&lt;/b&gt;"/>
          <a:extLst>
            <a:ext uri="{FF2B5EF4-FFF2-40B4-BE49-F238E27FC236}">
              <a16:creationId xmlns:a16="http://schemas.microsoft.com/office/drawing/2014/main" id="{4E5AA4D3-FC3D-4F85-B6C5-62050F93B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3379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88" name="Afbeelding 187" descr="Datum aanpassen">
          <a:hlinkClick xmlns:r="http://schemas.openxmlformats.org/officeDocument/2006/relationships" r:id="rId168" tooltip="&lt;b&gt;Datum en Tijd aanpassen&lt;/b&gt;"/>
          <a:extLst>
            <a:ext uri="{FF2B5EF4-FFF2-40B4-BE49-F238E27FC236}">
              <a16:creationId xmlns:a16="http://schemas.microsoft.com/office/drawing/2014/main" id="{CF3F38C4-F15A-4463-A71A-6277CE794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3379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95" name="Afbeelding 194" descr="Uitslag">
          <a:hlinkClick xmlns:r="http://schemas.openxmlformats.org/officeDocument/2006/relationships" r:id="rId169" tooltip="&lt;b&gt;Uitslag invoeren als u hier op klikt.&lt;/b&gt;"/>
          <a:extLst>
            <a:ext uri="{FF2B5EF4-FFF2-40B4-BE49-F238E27FC236}">
              <a16:creationId xmlns:a16="http://schemas.microsoft.com/office/drawing/2014/main" id="{46FB96C5-D42D-49AC-8358-F81CC610D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6884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96" name="Afbeelding 195" descr="Datum aanpassen">
          <a:hlinkClick xmlns:r="http://schemas.openxmlformats.org/officeDocument/2006/relationships" r:id="rId170" tooltip="&lt;b&gt;Datum en Tijd aanpassen&lt;/b&gt;"/>
          <a:extLst>
            <a:ext uri="{FF2B5EF4-FFF2-40B4-BE49-F238E27FC236}">
              <a16:creationId xmlns:a16="http://schemas.microsoft.com/office/drawing/2014/main" id="{9D4172AB-D86C-489E-BB58-7A9E7AB68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6884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97" name="Afbeelding 196" descr="Uitslag">
          <a:hlinkClick xmlns:r="http://schemas.openxmlformats.org/officeDocument/2006/relationships" r:id="rId171" tooltip="&lt;b&gt;Uitslag invoeren als u hier op klikt.&lt;/b&gt;"/>
          <a:extLst>
            <a:ext uri="{FF2B5EF4-FFF2-40B4-BE49-F238E27FC236}">
              <a16:creationId xmlns:a16="http://schemas.microsoft.com/office/drawing/2014/main" id="{DD15132E-DA7D-4594-AA22-4D9CD6B83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8091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198" name="Afbeelding 197" descr="Datum aanpassen">
          <a:hlinkClick xmlns:r="http://schemas.openxmlformats.org/officeDocument/2006/relationships" r:id="rId172" tooltip="&lt;b&gt;Datum en Tijd aanpassen&lt;/b&gt;"/>
          <a:extLst>
            <a:ext uri="{FF2B5EF4-FFF2-40B4-BE49-F238E27FC236}">
              <a16:creationId xmlns:a16="http://schemas.microsoft.com/office/drawing/2014/main" id="{16BF9EB9-1DAF-4E71-B9AE-F9FA4948F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8091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199" name="Afbeelding 198" descr="Uitslag">
          <a:hlinkClick xmlns:r="http://schemas.openxmlformats.org/officeDocument/2006/relationships" r:id="rId173" tooltip="&lt;b&gt;Uitslag invoeren als u hier op klikt.&lt;/b&gt;"/>
          <a:extLst>
            <a:ext uri="{FF2B5EF4-FFF2-40B4-BE49-F238E27FC236}">
              <a16:creationId xmlns:a16="http://schemas.microsoft.com/office/drawing/2014/main" id="{62E91EC6-8615-488B-8ECC-72117FB94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4847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00" name="Afbeelding 199" descr="Datum aanpassen">
          <a:hlinkClick xmlns:r="http://schemas.openxmlformats.org/officeDocument/2006/relationships" r:id="rId174" tooltip="&lt;b&gt;Datum en Tijd aanpassen&lt;/b&gt;"/>
          <a:extLst>
            <a:ext uri="{FF2B5EF4-FFF2-40B4-BE49-F238E27FC236}">
              <a16:creationId xmlns:a16="http://schemas.microsoft.com/office/drawing/2014/main" id="{3DE38FCA-655A-4838-B287-6C57BECBD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4847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01" name="Afbeelding 200" descr="Uitslag">
          <a:hlinkClick xmlns:r="http://schemas.openxmlformats.org/officeDocument/2006/relationships" r:id="rId175" tooltip="&lt;b&gt;Uitslag invoeren als u hier op klikt.&lt;/b&gt;"/>
          <a:extLst>
            <a:ext uri="{FF2B5EF4-FFF2-40B4-BE49-F238E27FC236}">
              <a16:creationId xmlns:a16="http://schemas.microsoft.com/office/drawing/2014/main" id="{ABE26F46-27B7-4C87-B7E0-BB907859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6777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02" name="Afbeelding 201" descr="Datum aanpassen">
          <a:hlinkClick xmlns:r="http://schemas.openxmlformats.org/officeDocument/2006/relationships" r:id="rId176" tooltip="&lt;b&gt;Datum en Tijd aanpassen&lt;/b&gt;"/>
          <a:extLst>
            <a:ext uri="{FF2B5EF4-FFF2-40B4-BE49-F238E27FC236}">
              <a16:creationId xmlns:a16="http://schemas.microsoft.com/office/drawing/2014/main" id="{0C264A4D-287C-496F-AFF0-9E3C6934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6777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03" name="Afbeelding 202" descr="Uitslag">
          <a:hlinkClick xmlns:r="http://schemas.openxmlformats.org/officeDocument/2006/relationships" r:id="rId177" tooltip="&lt;b&gt;Uitslag invoeren als u hier op klikt.&lt;/b&gt;"/>
          <a:extLst>
            <a:ext uri="{FF2B5EF4-FFF2-40B4-BE49-F238E27FC236}">
              <a16:creationId xmlns:a16="http://schemas.microsoft.com/office/drawing/2014/main" id="{1E735B88-5CA4-4033-9635-AC4310B65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6188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04" name="Afbeelding 203" descr="Datum aanpassen">
          <a:hlinkClick xmlns:r="http://schemas.openxmlformats.org/officeDocument/2006/relationships" r:id="rId178" tooltip="&lt;b&gt;Datum en Tijd aanpassen&lt;/b&gt;"/>
          <a:extLst>
            <a:ext uri="{FF2B5EF4-FFF2-40B4-BE49-F238E27FC236}">
              <a16:creationId xmlns:a16="http://schemas.microsoft.com/office/drawing/2014/main" id="{2B84CD48-87DC-4149-97AD-183B5E87A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6188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05" name="Afbeelding 204" descr="Uitslag">
          <a:hlinkClick xmlns:r="http://schemas.openxmlformats.org/officeDocument/2006/relationships" r:id="rId179" tooltip="&lt;b&gt;Uitslag invoeren als u hier op klikt.&lt;/b&gt;"/>
          <a:extLst>
            <a:ext uri="{FF2B5EF4-FFF2-40B4-BE49-F238E27FC236}">
              <a16:creationId xmlns:a16="http://schemas.microsoft.com/office/drawing/2014/main" id="{BC0862D7-D830-4C78-A507-03C3EDA70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9566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06" name="Afbeelding 205" descr="Datum aanpassen">
          <a:hlinkClick xmlns:r="http://schemas.openxmlformats.org/officeDocument/2006/relationships" r:id="rId180" tooltip="&lt;b&gt;Datum en Tijd aanpassen&lt;/b&gt;"/>
          <a:extLst>
            <a:ext uri="{FF2B5EF4-FFF2-40B4-BE49-F238E27FC236}">
              <a16:creationId xmlns:a16="http://schemas.microsoft.com/office/drawing/2014/main" id="{13F464AE-0B0F-45DC-9164-B74E012FD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9566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07" name="Afbeelding 206" descr="Uitslag">
          <a:hlinkClick xmlns:r="http://schemas.openxmlformats.org/officeDocument/2006/relationships" r:id="rId181" tooltip="&lt;b&gt;Uitslag invoeren als u hier op klikt.&lt;/b&gt;"/>
          <a:extLst>
            <a:ext uri="{FF2B5EF4-FFF2-40B4-BE49-F238E27FC236}">
              <a16:creationId xmlns:a16="http://schemas.microsoft.com/office/drawing/2014/main" id="{3438754E-D0EF-4A93-BE2C-9C4622095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9808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08" name="Afbeelding 207" descr="Datum aanpassen">
          <a:hlinkClick xmlns:r="http://schemas.openxmlformats.org/officeDocument/2006/relationships" r:id="rId182" tooltip="&lt;b&gt;Datum en Tijd aanpassen&lt;/b&gt;"/>
          <a:extLst>
            <a:ext uri="{FF2B5EF4-FFF2-40B4-BE49-F238E27FC236}">
              <a16:creationId xmlns:a16="http://schemas.microsoft.com/office/drawing/2014/main" id="{39E9737E-AF71-403A-9B8E-8D226E259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9808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09" name="Afbeelding 208" descr="Uitslag">
          <a:hlinkClick xmlns:r="http://schemas.openxmlformats.org/officeDocument/2006/relationships" r:id="rId183" tooltip="&lt;b&gt;Uitslag invoeren als u hier op klikt.&lt;/b&gt;"/>
          <a:extLst>
            <a:ext uri="{FF2B5EF4-FFF2-40B4-BE49-F238E27FC236}">
              <a16:creationId xmlns:a16="http://schemas.microsoft.com/office/drawing/2014/main" id="{7C2A535B-F4CD-445F-8C5F-41B626B26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6081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10" name="Afbeelding 209" descr="Datum aanpassen">
          <a:hlinkClick xmlns:r="http://schemas.openxmlformats.org/officeDocument/2006/relationships" r:id="rId184" tooltip="&lt;b&gt;Datum en Tijd aanpassen&lt;/b&gt;"/>
          <a:extLst>
            <a:ext uri="{FF2B5EF4-FFF2-40B4-BE49-F238E27FC236}">
              <a16:creationId xmlns:a16="http://schemas.microsoft.com/office/drawing/2014/main" id="{66014958-30A2-4C36-A797-7EA0E02C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6081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11" name="Afbeelding 210" descr="Uitslag">
          <a:hlinkClick xmlns:r="http://schemas.openxmlformats.org/officeDocument/2006/relationships" r:id="rId185" tooltip="&lt;b&gt;Uitslag invoeren als u hier op klikt.&lt;/b&gt;"/>
          <a:extLst>
            <a:ext uri="{FF2B5EF4-FFF2-40B4-BE49-F238E27FC236}">
              <a16:creationId xmlns:a16="http://schemas.microsoft.com/office/drawing/2014/main" id="{7C072460-0954-4509-9975-71311013D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6323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12" name="Afbeelding 211" descr="Datum aanpassen">
          <a:hlinkClick xmlns:r="http://schemas.openxmlformats.org/officeDocument/2006/relationships" r:id="rId186" tooltip="&lt;b&gt;Datum en Tijd aanpassen&lt;/b&gt;"/>
          <a:extLst>
            <a:ext uri="{FF2B5EF4-FFF2-40B4-BE49-F238E27FC236}">
              <a16:creationId xmlns:a16="http://schemas.microsoft.com/office/drawing/2014/main" id="{B0DF1C86-A817-4B81-8E38-FB2142D8D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6323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13" name="Afbeelding 212" descr="Uitslag">
          <a:hlinkClick xmlns:r="http://schemas.openxmlformats.org/officeDocument/2006/relationships" r:id="rId187" tooltip="&lt;b&gt;Uitslag invoeren als u hier op klikt.&lt;/b&gt;"/>
          <a:extLst>
            <a:ext uri="{FF2B5EF4-FFF2-40B4-BE49-F238E27FC236}">
              <a16:creationId xmlns:a16="http://schemas.microsoft.com/office/drawing/2014/main" id="{57A2F65E-2364-43DE-AFD0-5CF6A9354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1149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14" name="Afbeelding 213" descr="Datum aanpassen">
          <a:hlinkClick xmlns:r="http://schemas.openxmlformats.org/officeDocument/2006/relationships" r:id="rId188" tooltip="&lt;b&gt;Datum en Tijd aanpassen&lt;/b&gt;"/>
          <a:extLst>
            <a:ext uri="{FF2B5EF4-FFF2-40B4-BE49-F238E27FC236}">
              <a16:creationId xmlns:a16="http://schemas.microsoft.com/office/drawing/2014/main" id="{B343D131-CC27-42E4-8C73-6031B45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1149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15" name="Afbeelding 214" descr="Uitslag">
          <a:hlinkClick xmlns:r="http://schemas.openxmlformats.org/officeDocument/2006/relationships" r:id="rId189" tooltip="&lt;b&gt;Uitslag invoeren als u hier op klikt.&lt;/b&gt;"/>
          <a:extLst>
            <a:ext uri="{FF2B5EF4-FFF2-40B4-BE49-F238E27FC236}">
              <a16:creationId xmlns:a16="http://schemas.microsoft.com/office/drawing/2014/main" id="{0A6E7D1B-2217-408F-8B3E-A4D9B2932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2571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16" name="Afbeelding 215" descr="Datum aanpassen">
          <a:hlinkClick xmlns:r="http://schemas.openxmlformats.org/officeDocument/2006/relationships" r:id="rId190" tooltip="&lt;b&gt;Datum en Tijd aanpassen&lt;/b&gt;"/>
          <a:extLst>
            <a:ext uri="{FF2B5EF4-FFF2-40B4-BE49-F238E27FC236}">
              <a16:creationId xmlns:a16="http://schemas.microsoft.com/office/drawing/2014/main" id="{2DDA4D9B-AAAF-43C0-9FDF-6E1AFB26E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2571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17" name="Afbeelding 216" descr="Uitslag">
          <a:hlinkClick xmlns:r="http://schemas.openxmlformats.org/officeDocument/2006/relationships" r:id="rId191" tooltip="&lt;b&gt;Uitslag invoeren als u hier op klikt.&lt;/b&gt;"/>
          <a:extLst>
            <a:ext uri="{FF2B5EF4-FFF2-40B4-BE49-F238E27FC236}">
              <a16:creationId xmlns:a16="http://schemas.microsoft.com/office/drawing/2014/main" id="{B5772AD6-6FE3-4D52-B34B-E3BEEACB7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5571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18" name="Afbeelding 217" descr="Uitslag">
          <a:hlinkClick xmlns:r="http://schemas.openxmlformats.org/officeDocument/2006/relationships" r:id="rId192" tooltip="&lt;b&gt;Uitslag invoeren als u hier op klikt.&lt;/b&gt;"/>
          <a:extLst>
            <a:ext uri="{FF2B5EF4-FFF2-40B4-BE49-F238E27FC236}">
              <a16:creationId xmlns:a16="http://schemas.microsoft.com/office/drawing/2014/main" id="{DA6FFFAF-69BA-4AA5-A0A2-4F8E58EC3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7984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19" name="Afbeelding 218" descr="Datum aanpassen">
          <a:hlinkClick xmlns:r="http://schemas.openxmlformats.org/officeDocument/2006/relationships" r:id="rId193" tooltip="&lt;b&gt;Datum en Tijd aanpassen&lt;/b&gt;"/>
          <a:extLst>
            <a:ext uri="{FF2B5EF4-FFF2-40B4-BE49-F238E27FC236}">
              <a16:creationId xmlns:a16="http://schemas.microsoft.com/office/drawing/2014/main" id="{F3B7F4E9-E562-48CE-8AD7-AF0DA9356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7984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20" name="Afbeelding 219" descr="Uitslag">
          <a:hlinkClick xmlns:r="http://schemas.openxmlformats.org/officeDocument/2006/relationships" r:id="rId194" tooltip="&lt;b&gt;Uitslag invoeren als u hier op klikt.&lt;/b&gt;"/>
          <a:extLst>
            <a:ext uri="{FF2B5EF4-FFF2-40B4-BE49-F238E27FC236}">
              <a16:creationId xmlns:a16="http://schemas.microsoft.com/office/drawing/2014/main" id="{405DADA2-C1C0-4D63-A3AC-6BB2FDE71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8842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21" name="Afbeelding 220" descr="Datum aanpassen">
          <a:hlinkClick xmlns:r="http://schemas.openxmlformats.org/officeDocument/2006/relationships" r:id="rId195" tooltip="&lt;b&gt;Datum en Tijd aanpassen&lt;/b&gt;"/>
          <a:extLst>
            <a:ext uri="{FF2B5EF4-FFF2-40B4-BE49-F238E27FC236}">
              <a16:creationId xmlns:a16="http://schemas.microsoft.com/office/drawing/2014/main" id="{5343E206-69AC-45D5-BB48-8EAE1D637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8842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22" name="Afbeelding 221" descr="Uitslag">
          <a:hlinkClick xmlns:r="http://schemas.openxmlformats.org/officeDocument/2006/relationships" r:id="rId196" tooltip="&lt;b&gt;Uitslag invoeren als u hier op klikt.&lt;/b&gt;"/>
          <a:extLst>
            <a:ext uri="{FF2B5EF4-FFF2-40B4-BE49-F238E27FC236}">
              <a16:creationId xmlns:a16="http://schemas.microsoft.com/office/drawing/2014/main" id="{6A7B68F7-9B40-4E12-9BFD-F0CE3843D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1738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23" name="Afbeelding 222" descr="Datum aanpassen">
          <a:hlinkClick xmlns:r="http://schemas.openxmlformats.org/officeDocument/2006/relationships" r:id="rId197" tooltip="&lt;b&gt;Datum en Tijd aanpassen&lt;/b&gt;"/>
          <a:extLst>
            <a:ext uri="{FF2B5EF4-FFF2-40B4-BE49-F238E27FC236}">
              <a16:creationId xmlns:a16="http://schemas.microsoft.com/office/drawing/2014/main" id="{BB4DA961-EB88-4D9B-9D5A-0AC42F769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1738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24" name="Afbeelding 223" descr="Uitslag">
          <a:hlinkClick xmlns:r="http://schemas.openxmlformats.org/officeDocument/2006/relationships" r:id="rId198" tooltip="&lt;b&gt;Uitslag invoeren als u hier op klikt.&lt;/b&gt;"/>
          <a:extLst>
            <a:ext uri="{FF2B5EF4-FFF2-40B4-BE49-F238E27FC236}">
              <a16:creationId xmlns:a16="http://schemas.microsoft.com/office/drawing/2014/main" id="{AB195BAB-A32D-4BAF-AEFE-8A6F6A327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9942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25" name="Afbeelding 224" descr="Datum aanpassen">
          <a:hlinkClick xmlns:r="http://schemas.openxmlformats.org/officeDocument/2006/relationships" r:id="rId199" tooltip="&lt;b&gt;Datum en Tijd aanpassen&lt;/b&gt;"/>
          <a:extLst>
            <a:ext uri="{FF2B5EF4-FFF2-40B4-BE49-F238E27FC236}">
              <a16:creationId xmlns:a16="http://schemas.microsoft.com/office/drawing/2014/main" id="{038C3133-B266-418C-97E0-2E45698F7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9942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26" name="Afbeelding 225" descr="Uitslag">
          <a:hlinkClick xmlns:r="http://schemas.openxmlformats.org/officeDocument/2006/relationships" r:id="rId200" tooltip="&lt;b&gt;Uitslag invoeren als u hier op klikt.&lt;/b&gt;"/>
          <a:extLst>
            <a:ext uri="{FF2B5EF4-FFF2-40B4-BE49-F238E27FC236}">
              <a16:creationId xmlns:a16="http://schemas.microsoft.com/office/drawing/2014/main" id="{FEADCDF2-029A-4B1F-814D-C77AD71A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0184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27" name="Afbeelding 226" descr="Datum aanpassen">
          <a:hlinkClick xmlns:r="http://schemas.openxmlformats.org/officeDocument/2006/relationships" r:id="rId201" tooltip="&lt;b&gt;Datum en Tijd aanpassen&lt;/b&gt;"/>
          <a:extLst>
            <a:ext uri="{FF2B5EF4-FFF2-40B4-BE49-F238E27FC236}">
              <a16:creationId xmlns:a16="http://schemas.microsoft.com/office/drawing/2014/main" id="{FA2AC139-0FCB-4B28-98CF-0B086F1A6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0184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28" name="Afbeelding 227" descr="Uitslag">
          <a:hlinkClick xmlns:r="http://schemas.openxmlformats.org/officeDocument/2006/relationships" r:id="rId202" tooltip="&lt;b&gt;Uitslag invoeren als u hier op klikt.&lt;/b&gt;"/>
          <a:extLst>
            <a:ext uri="{FF2B5EF4-FFF2-40B4-BE49-F238E27FC236}">
              <a16:creationId xmlns:a16="http://schemas.microsoft.com/office/drawing/2014/main" id="{DC23D74A-631D-4382-91CB-C79DD5D65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18668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29" name="Afbeelding 228" descr="Datum aanpassen">
          <a:hlinkClick xmlns:r="http://schemas.openxmlformats.org/officeDocument/2006/relationships" r:id="rId203" tooltip="&lt;b&gt;Datum en Tijd aanpassen&lt;/b&gt;"/>
          <a:extLst>
            <a:ext uri="{FF2B5EF4-FFF2-40B4-BE49-F238E27FC236}">
              <a16:creationId xmlns:a16="http://schemas.microsoft.com/office/drawing/2014/main" id="{78E8BE0B-9EE2-4F62-9546-B99FF55B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18668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32" name="Afbeelding 231" descr="Uitslag">
          <a:hlinkClick xmlns:r="http://schemas.openxmlformats.org/officeDocument/2006/relationships" r:id="rId204" tooltip="&lt;b&gt;Uitslag invoeren als u hier op klikt.&lt;/b&gt;"/>
          <a:extLst>
            <a:ext uri="{FF2B5EF4-FFF2-40B4-BE49-F238E27FC236}">
              <a16:creationId xmlns:a16="http://schemas.microsoft.com/office/drawing/2014/main" id="{1D0785AD-0F39-49AE-950D-E255058F0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680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33" name="Afbeelding 232" descr="Datum aanpassen">
          <a:hlinkClick xmlns:r="http://schemas.openxmlformats.org/officeDocument/2006/relationships" r:id="rId205" tooltip="&lt;b&gt;Datum en Tijd aanpassen&lt;/b&gt;"/>
          <a:extLst>
            <a:ext uri="{FF2B5EF4-FFF2-40B4-BE49-F238E27FC236}">
              <a16:creationId xmlns:a16="http://schemas.microsoft.com/office/drawing/2014/main" id="{4911FE38-4DC0-4280-AB72-6CD478B9A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680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34" name="Afbeelding 233" descr="Uitslag">
          <a:hlinkClick xmlns:r="http://schemas.openxmlformats.org/officeDocument/2006/relationships" r:id="rId206" tooltip="&lt;b&gt;Uitslag invoeren als u hier op klikt.&lt;/b&gt;"/>
          <a:extLst>
            <a:ext uri="{FF2B5EF4-FFF2-40B4-BE49-F238E27FC236}">
              <a16:creationId xmlns:a16="http://schemas.microsoft.com/office/drawing/2014/main" id="{43636320-0674-4B55-951E-BCF990986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921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35" name="Afbeelding 234" descr="Datum aanpassen">
          <a:hlinkClick xmlns:r="http://schemas.openxmlformats.org/officeDocument/2006/relationships" r:id="rId207" tooltip="&lt;b&gt;Datum en Tijd aanpassen&lt;/b&gt;"/>
          <a:extLst>
            <a:ext uri="{FF2B5EF4-FFF2-40B4-BE49-F238E27FC236}">
              <a16:creationId xmlns:a16="http://schemas.microsoft.com/office/drawing/2014/main" id="{7A5E481A-63EC-437F-8003-CE111D797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921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36" name="Afbeelding 235" descr="Uitslag">
          <a:hlinkClick xmlns:r="http://schemas.openxmlformats.org/officeDocument/2006/relationships" r:id="rId208" tooltip="&lt;b&gt;Uitslag invoeren als u hier op klikt.&lt;/b&gt;"/>
          <a:extLst>
            <a:ext uri="{FF2B5EF4-FFF2-40B4-BE49-F238E27FC236}">
              <a16:creationId xmlns:a16="http://schemas.microsoft.com/office/drawing/2014/main" id="{D592C6F9-B06D-42D1-A0D5-37B59B7FB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4123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37" name="Afbeelding 236" descr="Datum aanpassen">
          <a:hlinkClick xmlns:r="http://schemas.openxmlformats.org/officeDocument/2006/relationships" r:id="rId209" tooltip="&lt;b&gt;Datum en Tijd aanpassen&lt;/b&gt;"/>
          <a:extLst>
            <a:ext uri="{FF2B5EF4-FFF2-40B4-BE49-F238E27FC236}">
              <a16:creationId xmlns:a16="http://schemas.microsoft.com/office/drawing/2014/main" id="{C4518633-2B6E-4B30-95D3-D7E906151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4123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38" name="Afbeelding 237" descr="Uitslag">
          <a:hlinkClick xmlns:r="http://schemas.openxmlformats.org/officeDocument/2006/relationships" r:id="rId210" tooltip="&lt;b&gt;Uitslag invoeren als u hier op klikt.&lt;/b&gt;"/>
          <a:extLst>
            <a:ext uri="{FF2B5EF4-FFF2-40B4-BE49-F238E27FC236}">
              <a16:creationId xmlns:a16="http://schemas.microsoft.com/office/drawing/2014/main" id="{BFBB3E39-579A-4043-B596-F01AE5707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4364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39" name="Afbeelding 238" descr="Datum aanpassen">
          <a:hlinkClick xmlns:r="http://schemas.openxmlformats.org/officeDocument/2006/relationships" r:id="rId211" tooltip="&lt;b&gt;Datum en Tijd aanpassen&lt;/b&gt;"/>
          <a:extLst>
            <a:ext uri="{FF2B5EF4-FFF2-40B4-BE49-F238E27FC236}">
              <a16:creationId xmlns:a16="http://schemas.microsoft.com/office/drawing/2014/main" id="{7C0497E8-BCCB-4394-BA3B-AE7BE4BC4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4364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40" name="Afbeelding 239" descr="Uitslag">
          <a:hlinkClick xmlns:r="http://schemas.openxmlformats.org/officeDocument/2006/relationships" r:id="rId212" tooltip="&lt;b&gt;Uitslag invoeren als u hier op klikt.&lt;/b&gt;"/>
          <a:extLst>
            <a:ext uri="{FF2B5EF4-FFF2-40B4-BE49-F238E27FC236}">
              <a16:creationId xmlns:a16="http://schemas.microsoft.com/office/drawing/2014/main" id="{ED65A107-82B5-48CA-B942-BE1CBE3F8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5812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41" name="Afbeelding 240" descr="Datum aanpassen">
          <a:hlinkClick xmlns:r="http://schemas.openxmlformats.org/officeDocument/2006/relationships" r:id="rId213" tooltip="&lt;b&gt;Datum en Tijd aanpassen&lt;/b&gt;"/>
          <a:extLst>
            <a:ext uri="{FF2B5EF4-FFF2-40B4-BE49-F238E27FC236}">
              <a16:creationId xmlns:a16="http://schemas.microsoft.com/office/drawing/2014/main" id="{C93F1334-0954-4184-9E14-79CF805EE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5812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42" name="Afbeelding 241" descr="Uitslag">
          <a:hlinkClick xmlns:r="http://schemas.openxmlformats.org/officeDocument/2006/relationships" r:id="rId214" tooltip="&lt;b&gt;Uitslag invoeren als u hier op klikt.&lt;/b&gt;"/>
          <a:extLst>
            <a:ext uri="{FF2B5EF4-FFF2-40B4-BE49-F238E27FC236}">
              <a16:creationId xmlns:a16="http://schemas.microsoft.com/office/drawing/2014/main" id="{A0FBBA37-9C80-4396-8C45-E9438B11A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4016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43" name="Afbeelding 242" descr="Datum aanpassen">
          <a:hlinkClick xmlns:r="http://schemas.openxmlformats.org/officeDocument/2006/relationships" r:id="rId215" tooltip="&lt;b&gt;Datum en Tijd aanpassen&lt;/b&gt;"/>
          <a:extLst>
            <a:ext uri="{FF2B5EF4-FFF2-40B4-BE49-F238E27FC236}">
              <a16:creationId xmlns:a16="http://schemas.microsoft.com/office/drawing/2014/main" id="{9098C84C-8362-48A6-A8BD-BC4390696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4016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44" name="Afbeelding 243" descr="Uitslag">
          <a:hlinkClick xmlns:r="http://schemas.openxmlformats.org/officeDocument/2006/relationships" r:id="rId216" tooltip="&lt;b&gt;Uitslag invoeren als u hier op klikt.&lt;/b&gt;"/>
          <a:extLst>
            <a:ext uri="{FF2B5EF4-FFF2-40B4-BE49-F238E27FC236}">
              <a16:creationId xmlns:a16="http://schemas.microsoft.com/office/drawing/2014/main" id="{F97EAD65-54B9-4615-9ADF-78DE1DA35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7636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45" name="Afbeelding 244" descr="Datum aanpassen">
          <a:hlinkClick xmlns:r="http://schemas.openxmlformats.org/officeDocument/2006/relationships" r:id="rId217" tooltip="&lt;b&gt;Datum en Tijd aanpassen&lt;/b&gt;"/>
          <a:extLst>
            <a:ext uri="{FF2B5EF4-FFF2-40B4-BE49-F238E27FC236}">
              <a16:creationId xmlns:a16="http://schemas.microsoft.com/office/drawing/2014/main" id="{AF2ABB81-D9A0-4F2B-B6A4-87292D085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7636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46" name="Afbeelding 245" descr="Uitslag">
          <a:hlinkClick xmlns:r="http://schemas.openxmlformats.org/officeDocument/2006/relationships" r:id="rId218" tooltip="&lt;b&gt;Uitslag invoeren als u hier op klikt.&lt;/b&gt;"/>
          <a:extLst>
            <a:ext uri="{FF2B5EF4-FFF2-40B4-BE49-F238E27FC236}">
              <a16:creationId xmlns:a16="http://schemas.microsoft.com/office/drawing/2014/main" id="{2BE6BED2-97B2-4EF5-AF59-7D25496B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8119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47" name="Afbeelding 246" descr="Datum aanpassen">
          <a:hlinkClick xmlns:r="http://schemas.openxmlformats.org/officeDocument/2006/relationships" r:id="rId219" tooltip="&lt;b&gt;Datum en Tijd aanpassen&lt;/b&gt;"/>
          <a:extLst>
            <a:ext uri="{FF2B5EF4-FFF2-40B4-BE49-F238E27FC236}">
              <a16:creationId xmlns:a16="http://schemas.microsoft.com/office/drawing/2014/main" id="{71AA419E-CFAE-486D-8377-78F0ACBB8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8119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48" name="Afbeelding 247" descr="Uitslag">
          <a:hlinkClick xmlns:r="http://schemas.openxmlformats.org/officeDocument/2006/relationships" r:id="rId220" tooltip="&lt;b&gt;Uitslag invoeren als u hier op klikt.&lt;/b&gt;"/>
          <a:extLst>
            <a:ext uri="{FF2B5EF4-FFF2-40B4-BE49-F238E27FC236}">
              <a16:creationId xmlns:a16="http://schemas.microsoft.com/office/drawing/2014/main" id="{59E3811B-1CEC-42F3-9BE6-C1132485F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3276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49" name="Afbeelding 248" descr="Datum aanpassen">
          <a:hlinkClick xmlns:r="http://schemas.openxmlformats.org/officeDocument/2006/relationships" r:id="rId221" tooltip="&lt;b&gt;Datum en Tijd aanpassen&lt;/b&gt;"/>
          <a:extLst>
            <a:ext uri="{FF2B5EF4-FFF2-40B4-BE49-F238E27FC236}">
              <a16:creationId xmlns:a16="http://schemas.microsoft.com/office/drawing/2014/main" id="{E8CFAE38-EF14-456B-878F-C48A8651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32765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50" name="Afbeelding 249" descr="Uitslag">
          <a:hlinkClick xmlns:r="http://schemas.openxmlformats.org/officeDocument/2006/relationships" r:id="rId222" tooltip="&lt;b&gt;Uitslag invoeren als u hier op klikt.&lt;/b&gt;"/>
          <a:extLst>
            <a:ext uri="{FF2B5EF4-FFF2-40B4-BE49-F238E27FC236}">
              <a16:creationId xmlns:a16="http://schemas.microsoft.com/office/drawing/2014/main" id="{8FB37DB2-B807-4709-A52F-6D10D8737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8210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51" name="Afbeelding 250" descr="Datum aanpassen">
          <a:hlinkClick xmlns:r="http://schemas.openxmlformats.org/officeDocument/2006/relationships" r:id="rId223" tooltip="&lt;b&gt;Datum en Tijd aanpassen&lt;/b&gt;"/>
          <a:extLst>
            <a:ext uri="{FF2B5EF4-FFF2-40B4-BE49-F238E27FC236}">
              <a16:creationId xmlns:a16="http://schemas.microsoft.com/office/drawing/2014/main" id="{BA4E5B73-F220-4302-9DEE-9F70EA3F3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8210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52" name="Afbeelding 251" descr="Uitslag">
          <a:hlinkClick xmlns:r="http://schemas.openxmlformats.org/officeDocument/2006/relationships" r:id="rId224" tooltip="&lt;b&gt;Uitslag invoeren als u hier op klikt.&lt;/b&gt;"/>
          <a:extLst>
            <a:ext uri="{FF2B5EF4-FFF2-40B4-BE49-F238E27FC236}">
              <a16:creationId xmlns:a16="http://schemas.microsoft.com/office/drawing/2014/main" id="{2F200E7B-358E-4B4C-A640-DFFD47D09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36143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53" name="Afbeelding 252" descr="Datum aanpassen">
          <a:hlinkClick xmlns:r="http://schemas.openxmlformats.org/officeDocument/2006/relationships" r:id="rId225" tooltip="&lt;b&gt;Datum en Tijd aanpassen&lt;/b&gt;"/>
          <a:extLst>
            <a:ext uri="{FF2B5EF4-FFF2-40B4-BE49-F238E27FC236}">
              <a16:creationId xmlns:a16="http://schemas.microsoft.com/office/drawing/2014/main" id="{9802E295-6FBD-412E-9199-A7DCFE40F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36143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58" name="Afbeelding 257" descr="Uitslag">
          <a:hlinkClick xmlns:r="http://schemas.openxmlformats.org/officeDocument/2006/relationships" r:id="rId226" tooltip="&lt;b&gt;Uitslag invoeren als u hier op klikt.&lt;/b&gt;"/>
          <a:extLst>
            <a:ext uri="{FF2B5EF4-FFF2-40B4-BE49-F238E27FC236}">
              <a16:creationId xmlns:a16="http://schemas.microsoft.com/office/drawing/2014/main" id="{435D68B2-BE9B-475F-989C-6481FD700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9163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59" name="Afbeelding 258" descr="Datum aanpassen">
          <a:hlinkClick xmlns:r="http://schemas.openxmlformats.org/officeDocument/2006/relationships" r:id="rId227" tooltip="&lt;b&gt;Datum en Tijd aanpassen&lt;/b&gt;"/>
          <a:extLst>
            <a:ext uri="{FF2B5EF4-FFF2-40B4-BE49-F238E27FC236}">
              <a16:creationId xmlns:a16="http://schemas.microsoft.com/office/drawing/2014/main" id="{D498A3CD-45E6-47AD-98FD-1FA398D13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9163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60" name="Afbeelding 259" descr="Uitslag">
          <a:hlinkClick xmlns:r="http://schemas.openxmlformats.org/officeDocument/2006/relationships" r:id="rId228" tooltip="&lt;b&gt;Uitslag invoeren als u hier op klikt.&lt;/b&gt;"/>
          <a:extLst>
            <a:ext uri="{FF2B5EF4-FFF2-40B4-BE49-F238E27FC236}">
              <a16:creationId xmlns:a16="http://schemas.microsoft.com/office/drawing/2014/main" id="{D6407159-662E-4A6E-8B11-D6B0EC862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6402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61" name="Afbeelding 260" descr="Datum aanpassen">
          <a:hlinkClick xmlns:r="http://schemas.openxmlformats.org/officeDocument/2006/relationships" r:id="rId229" tooltip="&lt;b&gt;Datum en Tijd aanpassen&lt;/b&gt;"/>
          <a:extLst>
            <a:ext uri="{FF2B5EF4-FFF2-40B4-BE49-F238E27FC236}">
              <a16:creationId xmlns:a16="http://schemas.microsoft.com/office/drawing/2014/main" id="{A2732587-885D-4FA6-9DF0-7F5E35376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6402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62" name="Afbeelding 261" descr="Uitslag">
          <a:hlinkClick xmlns:r="http://schemas.openxmlformats.org/officeDocument/2006/relationships" r:id="rId230" tooltip="&lt;b&gt;Uitslag invoeren als u hier op klikt.&lt;/b&gt;"/>
          <a:extLst>
            <a:ext uri="{FF2B5EF4-FFF2-40B4-BE49-F238E27FC236}">
              <a16:creationId xmlns:a16="http://schemas.microsoft.com/office/drawing/2014/main" id="{7367CCE4-61E7-48C3-821F-06CF987D7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6643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63" name="Afbeelding 262" descr="Datum aanpassen">
          <a:hlinkClick xmlns:r="http://schemas.openxmlformats.org/officeDocument/2006/relationships" r:id="rId231" tooltip="&lt;b&gt;Datum en Tijd aanpassen&lt;/b&gt;"/>
          <a:extLst>
            <a:ext uri="{FF2B5EF4-FFF2-40B4-BE49-F238E27FC236}">
              <a16:creationId xmlns:a16="http://schemas.microsoft.com/office/drawing/2014/main" id="{A2071307-BA4B-49C2-929C-06385FC0F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6643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64" name="Afbeelding 263" descr="Uitslag">
          <a:hlinkClick xmlns:r="http://schemas.openxmlformats.org/officeDocument/2006/relationships" r:id="rId232" tooltip="&lt;b&gt;Uitslag invoeren als u hier op klikt.&lt;/b&gt;"/>
          <a:extLst>
            <a:ext uri="{FF2B5EF4-FFF2-40B4-BE49-F238E27FC236}">
              <a16:creationId xmlns:a16="http://schemas.microsoft.com/office/drawing/2014/main" id="{E96EB298-1A16-46B4-B13A-7C185754B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8332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65" name="Afbeelding 264" descr="Datum aanpassen">
          <a:hlinkClick xmlns:r="http://schemas.openxmlformats.org/officeDocument/2006/relationships" r:id="rId233" tooltip="&lt;b&gt;Datum en Tijd aanpassen&lt;/b&gt;"/>
          <a:extLst>
            <a:ext uri="{FF2B5EF4-FFF2-40B4-BE49-F238E27FC236}">
              <a16:creationId xmlns:a16="http://schemas.microsoft.com/office/drawing/2014/main" id="{7961FFD0-1E3E-4A6E-98C7-1BDB16E6D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8332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66" name="Afbeelding 265" descr="Uitslag">
          <a:hlinkClick xmlns:r="http://schemas.openxmlformats.org/officeDocument/2006/relationships" r:id="rId234" tooltip="&lt;b&gt;Uitslag invoeren als u hier op klikt.&lt;/b&gt;"/>
          <a:extLst>
            <a:ext uri="{FF2B5EF4-FFF2-40B4-BE49-F238E27FC236}">
              <a16:creationId xmlns:a16="http://schemas.microsoft.com/office/drawing/2014/main" id="{9773FEA7-5871-45D0-B4BC-1B3F1AAE5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6536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67" name="Afbeelding 266" descr="Datum aanpassen">
          <a:hlinkClick xmlns:r="http://schemas.openxmlformats.org/officeDocument/2006/relationships" r:id="rId235" tooltip="&lt;b&gt;Datum en Tijd aanpassen&lt;/b&gt;"/>
          <a:extLst>
            <a:ext uri="{FF2B5EF4-FFF2-40B4-BE49-F238E27FC236}">
              <a16:creationId xmlns:a16="http://schemas.microsoft.com/office/drawing/2014/main" id="{3EBEFC2B-756F-433E-BFB9-958FF0FC0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6536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68" name="Afbeelding 267" descr="Uitslag">
          <a:hlinkClick xmlns:r="http://schemas.openxmlformats.org/officeDocument/2006/relationships" r:id="rId236" tooltip="&lt;b&gt;Uitslag invoeren als u hier op klikt.&lt;/b&gt;"/>
          <a:extLst>
            <a:ext uri="{FF2B5EF4-FFF2-40B4-BE49-F238E27FC236}">
              <a16:creationId xmlns:a16="http://schemas.microsoft.com/office/drawing/2014/main" id="{4EA6F110-F8F1-4A99-918A-B893A830D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7019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69" name="Afbeelding 268" descr="Datum aanpassen">
          <a:hlinkClick xmlns:r="http://schemas.openxmlformats.org/officeDocument/2006/relationships" r:id="rId237" tooltip="&lt;b&gt;Datum en Tijd aanpassen&lt;/b&gt;"/>
          <a:extLst>
            <a:ext uri="{FF2B5EF4-FFF2-40B4-BE49-F238E27FC236}">
              <a16:creationId xmlns:a16="http://schemas.microsoft.com/office/drawing/2014/main" id="{3276DB3A-A0FC-414A-BFEC-9CBEE469F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7019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70" name="Afbeelding 269" descr="Uitslag">
          <a:hlinkClick xmlns:r="http://schemas.openxmlformats.org/officeDocument/2006/relationships" r:id="rId238" tooltip="&lt;b&gt;Uitslag invoeren als u hier op klikt.&lt;/b&gt;"/>
          <a:extLst>
            <a:ext uri="{FF2B5EF4-FFF2-40B4-BE49-F238E27FC236}">
              <a16:creationId xmlns:a16="http://schemas.microsoft.com/office/drawing/2014/main" id="{A948A3CE-CE99-4DFD-B104-1B5AC4245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8467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71" name="Afbeelding 270" descr="Datum aanpassen">
          <a:hlinkClick xmlns:r="http://schemas.openxmlformats.org/officeDocument/2006/relationships" r:id="rId239" tooltip="&lt;b&gt;Datum en Tijd aanpassen&lt;/b&gt;"/>
          <a:extLst>
            <a:ext uri="{FF2B5EF4-FFF2-40B4-BE49-F238E27FC236}">
              <a16:creationId xmlns:a16="http://schemas.microsoft.com/office/drawing/2014/main" id="{81747069-9938-407F-9C1A-95D0B0742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8467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72" name="Afbeelding 271" descr="Uitslag">
          <a:hlinkClick xmlns:r="http://schemas.openxmlformats.org/officeDocument/2006/relationships" r:id="rId240" tooltip="&lt;b&gt;Uitslag invoeren als u hier op klikt.&lt;/b&gt;"/>
          <a:extLst>
            <a:ext uri="{FF2B5EF4-FFF2-40B4-BE49-F238E27FC236}">
              <a16:creationId xmlns:a16="http://schemas.microsoft.com/office/drawing/2014/main" id="{9B436298-D995-4132-860A-2DA4B9FDF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6429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73" name="Afbeelding 272" descr="Datum aanpassen">
          <a:hlinkClick xmlns:r="http://schemas.openxmlformats.org/officeDocument/2006/relationships" r:id="rId241" tooltip="&lt;b&gt;Datum en Tijd aanpassen&lt;/b&gt;"/>
          <a:extLst>
            <a:ext uri="{FF2B5EF4-FFF2-40B4-BE49-F238E27FC236}">
              <a16:creationId xmlns:a16="http://schemas.microsoft.com/office/drawing/2014/main" id="{7D1D0879-67D9-48A7-9BCB-0E6B7F2D0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6429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74" name="Afbeelding 273" descr="Uitslag">
          <a:hlinkClick xmlns:r="http://schemas.openxmlformats.org/officeDocument/2006/relationships" r:id="rId242" tooltip="&lt;b&gt;Uitslag invoeren als u hier op klikt.&lt;/b&gt;"/>
          <a:extLst>
            <a:ext uri="{FF2B5EF4-FFF2-40B4-BE49-F238E27FC236}">
              <a16:creationId xmlns:a16="http://schemas.microsoft.com/office/drawing/2014/main" id="{AE9205E9-B8DB-474C-9019-DB1C3176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7877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75" name="Afbeelding 274" descr="Datum aanpassen">
          <a:hlinkClick xmlns:r="http://schemas.openxmlformats.org/officeDocument/2006/relationships" r:id="rId243" tooltip="&lt;b&gt;Datum en Tijd aanpassen&lt;/b&gt;"/>
          <a:extLst>
            <a:ext uri="{FF2B5EF4-FFF2-40B4-BE49-F238E27FC236}">
              <a16:creationId xmlns:a16="http://schemas.microsoft.com/office/drawing/2014/main" id="{5101B556-381C-4183-A960-61FDED87B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7877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76" name="Afbeelding 275" descr="Uitslag">
          <a:hlinkClick xmlns:r="http://schemas.openxmlformats.org/officeDocument/2006/relationships" r:id="rId244" tooltip="&lt;b&gt;Uitslag invoeren als u hier op klikt.&lt;/b&gt;"/>
          <a:extLst>
            <a:ext uri="{FF2B5EF4-FFF2-40B4-BE49-F238E27FC236}">
              <a16:creationId xmlns:a16="http://schemas.microsoft.com/office/drawing/2014/main" id="{BF2E9D12-ABBC-4570-A3C0-A311D1B1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0532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77" name="Afbeelding 276" descr="Datum aanpassen">
          <a:hlinkClick xmlns:r="http://schemas.openxmlformats.org/officeDocument/2006/relationships" r:id="rId245" tooltip="&lt;b&gt;Datum en Tijd aanpassen&lt;/b&gt;"/>
          <a:extLst>
            <a:ext uri="{FF2B5EF4-FFF2-40B4-BE49-F238E27FC236}">
              <a16:creationId xmlns:a16="http://schemas.microsoft.com/office/drawing/2014/main" id="{8680F488-81F5-47E8-A2A3-E3FF5721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0532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78" name="Afbeelding 277" descr="Uitslag">
          <a:hlinkClick xmlns:r="http://schemas.openxmlformats.org/officeDocument/2006/relationships" r:id="rId246" tooltip="&lt;b&gt;Uitslag invoeren als u hier op klikt.&lt;/b&gt;"/>
          <a:extLst>
            <a:ext uri="{FF2B5EF4-FFF2-40B4-BE49-F238E27FC236}">
              <a16:creationId xmlns:a16="http://schemas.microsoft.com/office/drawing/2014/main" id="{22177C3D-AE88-4110-9B53-D6CA9A03F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5358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79" name="Afbeelding 278" descr="Datum aanpassen">
          <a:hlinkClick xmlns:r="http://schemas.openxmlformats.org/officeDocument/2006/relationships" r:id="rId247" tooltip="&lt;b&gt;Datum en Tijd aanpassen&lt;/b&gt;"/>
          <a:extLst>
            <a:ext uri="{FF2B5EF4-FFF2-40B4-BE49-F238E27FC236}">
              <a16:creationId xmlns:a16="http://schemas.microsoft.com/office/drawing/2014/main" id="{FAA99B93-1435-44C2-8793-74ACB89B0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5358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80" name="Afbeelding 279" descr="Uitslag">
          <a:hlinkClick xmlns:r="http://schemas.openxmlformats.org/officeDocument/2006/relationships" r:id="rId248" tooltip="&lt;b&gt;Uitslag invoeren als u hier op klikt.&lt;/b&gt;"/>
          <a:extLst>
            <a:ext uri="{FF2B5EF4-FFF2-40B4-BE49-F238E27FC236}">
              <a16:creationId xmlns:a16="http://schemas.microsoft.com/office/drawing/2014/main" id="{A55AE4A6-263E-4FF4-AA05-D417E67F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7288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81" name="Afbeelding 280" descr="Datum aanpassen">
          <a:hlinkClick xmlns:r="http://schemas.openxmlformats.org/officeDocument/2006/relationships" r:id="rId249" tooltip="&lt;b&gt;Datum en Tijd aanpassen&lt;/b&gt;"/>
          <a:extLst>
            <a:ext uri="{FF2B5EF4-FFF2-40B4-BE49-F238E27FC236}">
              <a16:creationId xmlns:a16="http://schemas.microsoft.com/office/drawing/2014/main" id="{72B6BFF1-748C-4768-AC31-923867A40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7288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82" name="Afbeelding 281" descr="Uitslag">
          <a:hlinkClick xmlns:r="http://schemas.openxmlformats.org/officeDocument/2006/relationships" r:id="rId250" tooltip="&lt;b&gt;Uitslag invoeren als u hier op klikt.&lt;/b&gt;"/>
          <a:extLst>
            <a:ext uri="{FF2B5EF4-FFF2-40B4-BE49-F238E27FC236}">
              <a16:creationId xmlns:a16="http://schemas.microsoft.com/office/drawing/2014/main" id="{84310337-8049-4A30-B23E-41FE4510C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2806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83" name="Afbeelding 282" descr="Datum aanpassen">
          <a:hlinkClick xmlns:r="http://schemas.openxmlformats.org/officeDocument/2006/relationships" r:id="rId251" tooltip="&lt;b&gt;Datum en Tijd aanpassen&lt;/b&gt;"/>
          <a:extLst>
            <a:ext uri="{FF2B5EF4-FFF2-40B4-BE49-F238E27FC236}">
              <a16:creationId xmlns:a16="http://schemas.microsoft.com/office/drawing/2014/main" id="{E9EE6327-FBEF-4E44-AAF8-307553699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28066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84" name="Afbeelding 283" descr="Uitslag">
          <a:hlinkClick xmlns:r="http://schemas.openxmlformats.org/officeDocument/2006/relationships" r:id="rId252" tooltip="&lt;b&gt;Uitslag invoeren als u hier op klikt.&lt;/b&gt;"/>
          <a:extLst>
            <a:ext uri="{FF2B5EF4-FFF2-40B4-BE49-F238E27FC236}">
              <a16:creationId xmlns:a16="http://schemas.microsoft.com/office/drawing/2014/main" id="{5B319FAB-66C6-4043-A163-85D99C743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3511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85" name="Afbeelding 284" descr="Datum aanpassen">
          <a:hlinkClick xmlns:r="http://schemas.openxmlformats.org/officeDocument/2006/relationships" r:id="rId253" tooltip="&lt;b&gt;Datum en Tijd aanpassen&lt;/b&gt;"/>
          <a:extLst>
            <a:ext uri="{FF2B5EF4-FFF2-40B4-BE49-F238E27FC236}">
              <a16:creationId xmlns:a16="http://schemas.microsoft.com/office/drawing/2014/main" id="{8A59A45A-098D-4305-A7FC-22DCF57D3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3511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86" name="Afbeelding 285" descr="Uitslag">
          <a:hlinkClick xmlns:r="http://schemas.openxmlformats.org/officeDocument/2006/relationships" r:id="rId254" tooltip="&lt;b&gt;Uitslag invoeren als u hier op klikt.&lt;/b&gt;"/>
          <a:extLst>
            <a:ext uri="{FF2B5EF4-FFF2-40B4-BE49-F238E27FC236}">
              <a16:creationId xmlns:a16="http://schemas.microsoft.com/office/drawing/2014/main" id="{8DDD6E8C-A206-41F6-B743-EAAF4F1F0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3746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87" name="Afbeelding 286" descr="Datum aanpassen">
          <a:hlinkClick xmlns:r="http://schemas.openxmlformats.org/officeDocument/2006/relationships" r:id="rId255" tooltip="&lt;b&gt;Datum en Tijd aanpassen&lt;/b&gt;"/>
          <a:extLst>
            <a:ext uri="{FF2B5EF4-FFF2-40B4-BE49-F238E27FC236}">
              <a16:creationId xmlns:a16="http://schemas.microsoft.com/office/drawing/2014/main" id="{159C8D3D-8ACE-4988-AB69-5E0690D55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37464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88" name="Afbeelding 287" descr="Uitslag">
          <a:hlinkClick xmlns:r="http://schemas.openxmlformats.org/officeDocument/2006/relationships" r:id="rId256" tooltip="&lt;b&gt;Uitslag invoeren als u hier op klikt.&lt;/b&gt;"/>
          <a:extLst>
            <a:ext uri="{FF2B5EF4-FFF2-40B4-BE49-F238E27FC236}">
              <a16:creationId xmlns:a16="http://schemas.microsoft.com/office/drawing/2014/main" id="{6281A3CD-D0D3-4E1E-90C1-28EEA12A8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5195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89" name="Afbeelding 288" descr="Datum aanpassen">
          <a:extLst>
            <a:ext uri="{FF2B5EF4-FFF2-40B4-BE49-F238E27FC236}">
              <a16:creationId xmlns:a16="http://schemas.microsoft.com/office/drawing/2014/main" id="{465BA021-A575-4AF9-B1BC-2BDEE069B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5195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90" name="Afbeelding 289" descr="Uitslag">
          <a:hlinkClick xmlns:r="http://schemas.openxmlformats.org/officeDocument/2006/relationships" r:id="rId257" tooltip="&lt;b&gt;Uitslag invoeren als u hier op klikt.&lt;/b&gt;"/>
          <a:extLst>
            <a:ext uri="{FF2B5EF4-FFF2-40B4-BE49-F238E27FC236}">
              <a16:creationId xmlns:a16="http://schemas.microsoft.com/office/drawing/2014/main" id="{435E1F53-F999-4E83-9649-DD109D338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5330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91" name="Afbeelding 290" descr="Datum aanpassen">
          <a:hlinkClick xmlns:r="http://schemas.openxmlformats.org/officeDocument/2006/relationships" r:id="rId258" tooltip="&lt;b&gt;Datum en Tijd aanpassen&lt;/b&gt;"/>
          <a:extLst>
            <a:ext uri="{FF2B5EF4-FFF2-40B4-BE49-F238E27FC236}">
              <a16:creationId xmlns:a16="http://schemas.microsoft.com/office/drawing/2014/main" id="{F3C38EAA-73E3-4CE9-A287-BA43A05A2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5330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92" name="Afbeelding 291" descr="Uitslag">
          <a:hlinkClick xmlns:r="http://schemas.openxmlformats.org/officeDocument/2006/relationships" r:id="rId259" tooltip="&lt;b&gt;Uitslag invoeren als u hier op klikt.&lt;/b&gt;"/>
          <a:extLst>
            <a:ext uri="{FF2B5EF4-FFF2-40B4-BE49-F238E27FC236}">
              <a16:creationId xmlns:a16="http://schemas.microsoft.com/office/drawing/2014/main" id="{AD8D5DC0-B104-4EA7-AE62-36CC80D36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8225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93" name="Afbeelding 292" descr="Datum aanpassen">
          <a:hlinkClick xmlns:r="http://schemas.openxmlformats.org/officeDocument/2006/relationships" r:id="rId260" tooltip="&lt;b&gt;Datum en Tijd aanpassen&lt;/b&gt;"/>
          <a:extLst>
            <a:ext uri="{FF2B5EF4-FFF2-40B4-BE49-F238E27FC236}">
              <a16:creationId xmlns:a16="http://schemas.microsoft.com/office/drawing/2014/main" id="{697BE712-8927-41F1-82C0-D55108E1D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8225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94" name="Afbeelding 293" descr="Uitslag">
          <a:hlinkClick xmlns:r="http://schemas.openxmlformats.org/officeDocument/2006/relationships" r:id="rId261" tooltip="&lt;b&gt;Uitslag invoeren als u hier op klikt.&lt;/b&gt;"/>
          <a:extLst>
            <a:ext uri="{FF2B5EF4-FFF2-40B4-BE49-F238E27FC236}">
              <a16:creationId xmlns:a16="http://schemas.microsoft.com/office/drawing/2014/main" id="{C1CDABA8-B69F-4FDC-BEAC-E664A668D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9084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95" name="Afbeelding 294" descr="Datum aanpassen">
          <a:hlinkClick xmlns:r="http://schemas.openxmlformats.org/officeDocument/2006/relationships" r:id="rId262" tooltip="&lt;b&gt;Datum en Tijd aanpassen&lt;/b&gt;"/>
          <a:extLst>
            <a:ext uri="{FF2B5EF4-FFF2-40B4-BE49-F238E27FC236}">
              <a16:creationId xmlns:a16="http://schemas.microsoft.com/office/drawing/2014/main" id="{C24EBEEF-6F87-4136-89D8-522AEDB5F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9084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96" name="Afbeelding 295" descr="Uitslag">
          <a:hlinkClick xmlns:r="http://schemas.openxmlformats.org/officeDocument/2006/relationships" r:id="rId263" tooltip="&lt;b&gt;Uitslag invoeren als u hier op klikt.&lt;/b&gt;"/>
          <a:extLst>
            <a:ext uri="{FF2B5EF4-FFF2-40B4-BE49-F238E27FC236}">
              <a16:creationId xmlns:a16="http://schemas.microsoft.com/office/drawing/2014/main" id="{044FE5C1-1E37-4A56-9CC5-DB598939E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1979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97" name="Afbeelding 296" descr="Datum aanpassen">
          <a:hlinkClick xmlns:r="http://schemas.openxmlformats.org/officeDocument/2006/relationships" r:id="rId264" tooltip="&lt;b&gt;Datum en Tijd aanpassen&lt;/b&gt;"/>
          <a:extLst>
            <a:ext uri="{FF2B5EF4-FFF2-40B4-BE49-F238E27FC236}">
              <a16:creationId xmlns:a16="http://schemas.microsoft.com/office/drawing/2014/main" id="{3709633D-B973-4DD2-9E1E-67697651E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1979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298" name="Afbeelding 297" descr="Uitslag">
          <a:hlinkClick xmlns:r="http://schemas.openxmlformats.org/officeDocument/2006/relationships" r:id="rId265" tooltip="&lt;b&gt;Uitslag invoeren als u hier op klikt.&lt;/b&gt;"/>
          <a:extLst>
            <a:ext uri="{FF2B5EF4-FFF2-40B4-BE49-F238E27FC236}">
              <a16:creationId xmlns:a16="http://schemas.microsoft.com/office/drawing/2014/main" id="{CCD3E7DE-A0FF-4783-9248-D7ACD006B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2101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299" name="Afbeelding 298" descr="Datum aanpassen">
          <a:hlinkClick xmlns:r="http://schemas.openxmlformats.org/officeDocument/2006/relationships" r:id="rId266" tooltip="&lt;b&gt;Datum en Tijd aanpassen&lt;/b&gt;"/>
          <a:extLst>
            <a:ext uri="{FF2B5EF4-FFF2-40B4-BE49-F238E27FC236}">
              <a16:creationId xmlns:a16="http://schemas.microsoft.com/office/drawing/2014/main" id="{97D62DA6-5177-440E-9E21-D8499A730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2101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00" name="Afbeelding 299" descr="Uitslag">
          <a:hlinkClick xmlns:r="http://schemas.openxmlformats.org/officeDocument/2006/relationships" r:id="rId267" tooltip="&lt;b&gt;Uitslag invoeren als u hier op klikt.&lt;/b&gt;"/>
          <a:extLst>
            <a:ext uri="{FF2B5EF4-FFF2-40B4-BE49-F238E27FC236}">
              <a16:creationId xmlns:a16="http://schemas.microsoft.com/office/drawing/2014/main" id="{9092B153-C77F-4EF4-854C-C44D86406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4451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01" name="Afbeelding 300" descr="Datum aanpassen">
          <a:hlinkClick xmlns:r="http://schemas.openxmlformats.org/officeDocument/2006/relationships" r:id="rId268" tooltip="&lt;b&gt;Datum en Tijd aanpassen&lt;/b&gt;"/>
          <a:extLst>
            <a:ext uri="{FF2B5EF4-FFF2-40B4-BE49-F238E27FC236}">
              <a16:creationId xmlns:a16="http://schemas.microsoft.com/office/drawing/2014/main" id="{0EDCDCDD-B796-4372-96ED-645864A4E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4451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02" name="Afbeelding 301" descr="Uitslag">
          <a:hlinkClick xmlns:r="http://schemas.openxmlformats.org/officeDocument/2006/relationships" r:id="rId269" tooltip="&lt;b&gt;Uitslag invoeren als u hier op klikt.&lt;/b&gt;"/>
          <a:extLst>
            <a:ext uri="{FF2B5EF4-FFF2-40B4-BE49-F238E27FC236}">
              <a16:creationId xmlns:a16="http://schemas.microsoft.com/office/drawing/2014/main" id="{E3AABDD7-4555-4CB2-82A1-F1B0A96CA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4686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03" name="Afbeelding 302" descr="Datum aanpassen">
          <a:hlinkClick xmlns:r="http://schemas.openxmlformats.org/officeDocument/2006/relationships" r:id="rId270" tooltip="&lt;b&gt;Datum en Tijd aanpassen&lt;/b&gt;"/>
          <a:extLst>
            <a:ext uri="{FF2B5EF4-FFF2-40B4-BE49-F238E27FC236}">
              <a16:creationId xmlns:a16="http://schemas.microsoft.com/office/drawing/2014/main" id="{2366CAE1-054B-4CFF-B78E-0141D6AF4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46862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06" name="Afbeelding 305" descr="Uitslag">
          <a:hlinkClick xmlns:r="http://schemas.openxmlformats.org/officeDocument/2006/relationships" r:id="rId271" tooltip="&lt;b&gt;Uitslag invoeren als u hier op klikt.&lt;/b&gt;"/>
          <a:extLst>
            <a:ext uri="{FF2B5EF4-FFF2-40B4-BE49-F238E27FC236}">
              <a16:creationId xmlns:a16="http://schemas.microsoft.com/office/drawing/2014/main" id="{5167131B-C421-42C8-A019-81CEA5FB5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0369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07" name="Afbeelding 306" descr="Datum aanpassen">
          <a:hlinkClick xmlns:r="http://schemas.openxmlformats.org/officeDocument/2006/relationships" r:id="rId272" tooltip="&lt;b&gt;Datum en Tijd aanpassen&lt;/b&gt;"/>
          <a:extLst>
            <a:ext uri="{FF2B5EF4-FFF2-40B4-BE49-F238E27FC236}">
              <a16:creationId xmlns:a16="http://schemas.microsoft.com/office/drawing/2014/main" id="{C24857F0-AC51-4D57-93E8-7F133D004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0369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08" name="Afbeelding 307" descr="Uitslag">
          <a:hlinkClick xmlns:r="http://schemas.openxmlformats.org/officeDocument/2006/relationships" r:id="rId273" tooltip="&lt;b&gt;Uitslag invoeren als u hier op klikt.&lt;/b&gt;"/>
          <a:extLst>
            <a:ext uri="{FF2B5EF4-FFF2-40B4-BE49-F238E27FC236}">
              <a16:creationId xmlns:a16="http://schemas.microsoft.com/office/drawing/2014/main" id="{9DEFB3CD-D3BA-4350-AC75-812AFA899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1093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09" name="Afbeelding 308" descr="Datum aanpassen">
          <a:hlinkClick xmlns:r="http://schemas.openxmlformats.org/officeDocument/2006/relationships" r:id="rId274" tooltip="&lt;b&gt;Datum en Tijd aanpassen&lt;/b&gt;"/>
          <a:extLst>
            <a:ext uri="{FF2B5EF4-FFF2-40B4-BE49-F238E27FC236}">
              <a16:creationId xmlns:a16="http://schemas.microsoft.com/office/drawing/2014/main" id="{3CD89DDC-63C6-4D0F-9AAA-936958887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1093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10" name="Afbeelding 309" descr="Uitslag">
          <a:hlinkClick xmlns:r="http://schemas.openxmlformats.org/officeDocument/2006/relationships" r:id="rId275" tooltip="&lt;b&gt;Uitslag invoeren als u hier op klikt.&lt;/b&gt;"/>
          <a:extLst>
            <a:ext uri="{FF2B5EF4-FFF2-40B4-BE49-F238E27FC236}">
              <a16:creationId xmlns:a16="http://schemas.microsoft.com/office/drawing/2014/main" id="{AA2DE0F6-9FE9-4184-BA1D-F229B71AD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0745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11" name="Afbeelding 310" descr="Datum aanpassen">
          <a:hlinkClick xmlns:r="http://schemas.openxmlformats.org/officeDocument/2006/relationships" r:id="rId276" tooltip="&lt;b&gt;Datum en Tijd aanpassen&lt;/b&gt;"/>
          <a:extLst>
            <a:ext uri="{FF2B5EF4-FFF2-40B4-BE49-F238E27FC236}">
              <a16:creationId xmlns:a16="http://schemas.microsoft.com/office/drawing/2014/main" id="{567C2689-1743-4062-AB9F-CE61127DD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0745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12" name="Afbeelding 311" descr="Uitslag">
          <a:hlinkClick xmlns:r="http://schemas.openxmlformats.org/officeDocument/2006/relationships" r:id="rId277" tooltip="&lt;b&gt;Uitslag invoeren als u hier op klikt.&lt;/b&gt;"/>
          <a:extLst>
            <a:ext uri="{FF2B5EF4-FFF2-40B4-BE49-F238E27FC236}">
              <a16:creationId xmlns:a16="http://schemas.microsoft.com/office/drawing/2014/main" id="{2FE3E1B8-00CF-440E-8C96-1C6DF6FAD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1710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13" name="Afbeelding 312" descr="Datum aanpassen">
          <a:hlinkClick xmlns:r="http://schemas.openxmlformats.org/officeDocument/2006/relationships" r:id="rId278" tooltip="&lt;b&gt;Datum en Tijd aanpassen&lt;/b&gt;"/>
          <a:extLst>
            <a:ext uri="{FF2B5EF4-FFF2-40B4-BE49-F238E27FC236}">
              <a16:creationId xmlns:a16="http://schemas.microsoft.com/office/drawing/2014/main" id="{764568CE-B7C2-4652-8C7C-3CD07415B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1710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14" name="Afbeelding 313" descr="Uitslag">
          <a:hlinkClick xmlns:r="http://schemas.openxmlformats.org/officeDocument/2006/relationships" r:id="rId279" tooltip="&lt;b&gt;Uitslag invoeren als u hier op klikt.&lt;/b&gt;"/>
          <a:extLst>
            <a:ext uri="{FF2B5EF4-FFF2-40B4-BE49-F238E27FC236}">
              <a16:creationId xmlns:a16="http://schemas.microsoft.com/office/drawing/2014/main" id="{5994FC82-06ED-4CBD-ADEE-C7FA6A682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6054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15" name="Afbeelding 314" descr="Datum aanpassen">
          <a:hlinkClick xmlns:r="http://schemas.openxmlformats.org/officeDocument/2006/relationships" r:id="rId280" tooltip="&lt;b&gt;Datum en Tijd aanpassen&lt;/b&gt;"/>
          <a:extLst>
            <a:ext uri="{FF2B5EF4-FFF2-40B4-BE49-F238E27FC236}">
              <a16:creationId xmlns:a16="http://schemas.microsoft.com/office/drawing/2014/main" id="{762D1C9C-4B9A-4F13-AA54-458E82A64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6054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16" name="Afbeelding 315" descr="Uitslag">
          <a:hlinkClick xmlns:r="http://schemas.openxmlformats.org/officeDocument/2006/relationships" r:id="rId281" tooltip="&lt;b&gt;Uitslag invoeren als u hier op klikt.&lt;/b&gt;"/>
          <a:extLst>
            <a:ext uri="{FF2B5EF4-FFF2-40B4-BE49-F238E27FC236}">
              <a16:creationId xmlns:a16="http://schemas.microsoft.com/office/drawing/2014/main" id="{829C37F9-D163-40EA-934F-7985D74E5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9325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17" name="Afbeelding 316" descr="Datum aanpassen">
          <a:hlinkClick xmlns:r="http://schemas.openxmlformats.org/officeDocument/2006/relationships" r:id="rId282" tooltip="&lt;b&gt;Datum en Tijd aanpassen&lt;/b&gt;"/>
          <a:extLst>
            <a:ext uri="{FF2B5EF4-FFF2-40B4-BE49-F238E27FC236}">
              <a16:creationId xmlns:a16="http://schemas.microsoft.com/office/drawing/2014/main" id="{BEA60661-014B-46A2-92FB-1533642B4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9325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18" name="Afbeelding 317" descr="Uitslag">
          <a:hlinkClick xmlns:r="http://schemas.openxmlformats.org/officeDocument/2006/relationships" r:id="rId283" tooltip="&lt;b&gt;Uitslag invoeren als u hier op klikt.&lt;/b&gt;"/>
          <a:extLst>
            <a:ext uri="{FF2B5EF4-FFF2-40B4-BE49-F238E27FC236}">
              <a16:creationId xmlns:a16="http://schemas.microsoft.com/office/drawing/2014/main" id="{2D55907C-6079-445A-A153-1CB623204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0049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19" name="Afbeelding 318" descr="Datum aanpassen">
          <a:hlinkClick xmlns:r="http://schemas.openxmlformats.org/officeDocument/2006/relationships" r:id="rId284" tooltip="&lt;b&gt;Datum en Tijd aanpassen&lt;/b&gt;"/>
          <a:extLst>
            <a:ext uri="{FF2B5EF4-FFF2-40B4-BE49-F238E27FC236}">
              <a16:creationId xmlns:a16="http://schemas.microsoft.com/office/drawing/2014/main" id="{C81609E7-3F6D-465D-87FF-DDE888452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0049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20" name="Afbeelding 319" descr="Uitslag">
          <a:hlinkClick xmlns:r="http://schemas.openxmlformats.org/officeDocument/2006/relationships" r:id="rId285" tooltip="&lt;b&gt;Uitslag invoeren als u hier op klikt.&lt;/b&gt;"/>
          <a:extLst>
            <a:ext uri="{FF2B5EF4-FFF2-40B4-BE49-F238E27FC236}">
              <a16:creationId xmlns:a16="http://schemas.microsoft.com/office/drawing/2014/main" id="{9DA15F2B-B1E6-4376-8B89-596E4AB39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0290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21" name="Afbeelding 320" descr="Datum aanpassen">
          <a:hlinkClick xmlns:r="http://schemas.openxmlformats.org/officeDocument/2006/relationships" r:id="rId286" tooltip="&lt;b&gt;Datum en Tijd aanpassen&lt;/b&gt;"/>
          <a:extLst>
            <a:ext uri="{FF2B5EF4-FFF2-40B4-BE49-F238E27FC236}">
              <a16:creationId xmlns:a16="http://schemas.microsoft.com/office/drawing/2014/main" id="{0ACDAD40-7382-4698-96E1-77248A354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0290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22" name="Afbeelding 321" descr="Uitslag">
          <a:hlinkClick xmlns:r="http://schemas.openxmlformats.org/officeDocument/2006/relationships" r:id="rId287" tooltip="&lt;b&gt;Uitslag invoeren als u hier op klikt.&lt;/b&gt;"/>
          <a:extLst>
            <a:ext uri="{FF2B5EF4-FFF2-40B4-BE49-F238E27FC236}">
              <a16:creationId xmlns:a16="http://schemas.microsoft.com/office/drawing/2014/main" id="{BFE0A678-A3F5-4523-898C-D199837E9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4921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23" name="Afbeelding 322" descr="Datum aanpassen">
          <a:hlinkClick xmlns:r="http://schemas.openxmlformats.org/officeDocument/2006/relationships" r:id="rId288" tooltip="&lt;b&gt;Datum en Tijd aanpassen&lt;/b&gt;"/>
          <a:extLst>
            <a:ext uri="{FF2B5EF4-FFF2-40B4-BE49-F238E27FC236}">
              <a16:creationId xmlns:a16="http://schemas.microsoft.com/office/drawing/2014/main" id="{C3E1ECA6-B97E-468C-B985-76509F1F3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4921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24" name="Afbeelding 323" descr="Uitslag">
          <a:hlinkClick xmlns:r="http://schemas.openxmlformats.org/officeDocument/2006/relationships" r:id="rId289" tooltip="&lt;b&gt;Uitslag invoeren als u hier op klikt.&lt;/b&gt;"/>
          <a:extLst>
            <a:ext uri="{FF2B5EF4-FFF2-40B4-BE49-F238E27FC236}">
              <a16:creationId xmlns:a16="http://schemas.microsoft.com/office/drawing/2014/main" id="{6219D7E1-F114-4699-986B-BB9134475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8445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25" name="Afbeelding 324" descr="Datum aanpassen">
          <a:hlinkClick xmlns:r="http://schemas.openxmlformats.org/officeDocument/2006/relationships" r:id="rId290" tooltip="&lt;b&gt;Datum en Tijd aanpassen&lt;/b&gt;"/>
          <a:extLst>
            <a:ext uri="{FF2B5EF4-FFF2-40B4-BE49-F238E27FC236}">
              <a16:creationId xmlns:a16="http://schemas.microsoft.com/office/drawing/2014/main" id="{6015AA0A-524C-4BD8-9F1B-7DE9BF55B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84454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26" name="Afbeelding 325" descr="Uitslag">
          <a:hlinkClick xmlns:r="http://schemas.openxmlformats.org/officeDocument/2006/relationships" r:id="rId291" tooltip="&lt;b&gt;Uitslag invoeren als u hier op klikt.&lt;/b&gt;"/>
          <a:extLst>
            <a:ext uri="{FF2B5EF4-FFF2-40B4-BE49-F238E27FC236}">
              <a16:creationId xmlns:a16="http://schemas.microsoft.com/office/drawing/2014/main" id="{79C94BE5-D677-407E-BA44-1B5A10C94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5024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27" name="Afbeelding 326" descr="Datum aanpassen">
          <a:hlinkClick xmlns:r="http://schemas.openxmlformats.org/officeDocument/2006/relationships" r:id="rId292" tooltip="&lt;b&gt;Datum en Tijd aanpassen&lt;/b&gt;"/>
          <a:extLst>
            <a:ext uri="{FF2B5EF4-FFF2-40B4-BE49-F238E27FC236}">
              <a16:creationId xmlns:a16="http://schemas.microsoft.com/office/drawing/2014/main" id="{B31BC1F7-7743-476D-8C46-B53CAC17D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50240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30" name="Afbeelding 329" descr="Uitslag">
          <a:hlinkClick xmlns:r="http://schemas.openxmlformats.org/officeDocument/2006/relationships" r:id="rId293" tooltip="&lt;b&gt;Uitslag invoeren als u hier op klikt.&lt;/b&gt;"/>
          <a:extLst>
            <a:ext uri="{FF2B5EF4-FFF2-40B4-BE49-F238E27FC236}">
              <a16:creationId xmlns:a16="http://schemas.microsoft.com/office/drawing/2014/main" id="{1F6617AB-EBE6-4EF3-A1DA-50108BD4B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9404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31" name="Afbeelding 330" descr="Datum aanpassen">
          <a:hlinkClick xmlns:r="http://schemas.openxmlformats.org/officeDocument/2006/relationships" r:id="rId294" tooltip="&lt;b&gt;Datum en Tijd aanpassen&lt;/b&gt;"/>
          <a:extLst>
            <a:ext uri="{FF2B5EF4-FFF2-40B4-BE49-F238E27FC236}">
              <a16:creationId xmlns:a16="http://schemas.microsoft.com/office/drawing/2014/main" id="{EF4F5F54-E083-497A-A0BB-247206B49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9404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32" name="Afbeelding 331" descr="Uitslag">
          <a:hlinkClick xmlns:r="http://schemas.openxmlformats.org/officeDocument/2006/relationships" r:id="rId295" tooltip="&lt;b&gt;Uitslag invoeren als u hier op klikt.&lt;/b&gt;"/>
          <a:extLst>
            <a:ext uri="{FF2B5EF4-FFF2-40B4-BE49-F238E27FC236}">
              <a16:creationId xmlns:a16="http://schemas.microsoft.com/office/drawing/2014/main" id="{751C12E2-3292-4EDF-905D-F6AAB1F1D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0610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33" name="Afbeelding 332" descr="Datum aanpassen">
          <a:hlinkClick xmlns:r="http://schemas.openxmlformats.org/officeDocument/2006/relationships" r:id="rId296" tooltip="&lt;b&gt;Datum en Tijd aanpassen&lt;/b&gt;"/>
          <a:extLst>
            <a:ext uri="{FF2B5EF4-FFF2-40B4-BE49-F238E27FC236}">
              <a16:creationId xmlns:a16="http://schemas.microsoft.com/office/drawing/2014/main" id="{CD2B530B-5FDD-425E-80DB-B0297A982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0610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34" name="Afbeelding 333" descr="Uitslag">
          <a:hlinkClick xmlns:r="http://schemas.openxmlformats.org/officeDocument/2006/relationships" r:id="rId297" tooltip="&lt;b&gt;Uitslag invoeren als u hier op klikt.&lt;/b&gt;"/>
          <a:extLst>
            <a:ext uri="{FF2B5EF4-FFF2-40B4-BE49-F238E27FC236}">
              <a16:creationId xmlns:a16="http://schemas.microsoft.com/office/drawing/2014/main" id="{70CEBF44-BD76-44FA-94AE-688DE5FE1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9056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35" name="Afbeelding 334" descr="Datum aanpassen">
          <a:hlinkClick xmlns:r="http://schemas.openxmlformats.org/officeDocument/2006/relationships" r:id="rId298" tooltip="&lt;b&gt;Datum en Tijd aanpassen&lt;/b&gt;"/>
          <a:extLst>
            <a:ext uri="{FF2B5EF4-FFF2-40B4-BE49-F238E27FC236}">
              <a16:creationId xmlns:a16="http://schemas.microsoft.com/office/drawing/2014/main" id="{7F94B62A-5A34-43D9-BA5C-DDA16C97A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9056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36" name="Afbeelding 335" descr="Uitslag">
          <a:hlinkClick xmlns:r="http://schemas.openxmlformats.org/officeDocument/2006/relationships" r:id="rId299" tooltip="&lt;b&gt;Uitslag invoeren als u hier op klikt.&lt;/b&gt;"/>
          <a:extLst>
            <a:ext uri="{FF2B5EF4-FFF2-40B4-BE49-F238E27FC236}">
              <a16:creationId xmlns:a16="http://schemas.microsoft.com/office/drawing/2014/main" id="{590D12B7-94FB-4AAC-A311-E788D200E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9432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37" name="Afbeelding 336" descr="Datum aanpassen">
          <a:hlinkClick xmlns:r="http://schemas.openxmlformats.org/officeDocument/2006/relationships" r:id="rId300" tooltip="&lt;b&gt;Datum en Tijd aanpassen&lt;/b&gt;"/>
          <a:extLst>
            <a:ext uri="{FF2B5EF4-FFF2-40B4-BE49-F238E27FC236}">
              <a16:creationId xmlns:a16="http://schemas.microsoft.com/office/drawing/2014/main" id="{1892B185-BC3B-46BC-987E-C36860447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9432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38" name="Afbeelding 337" descr="Uitslag">
          <a:hlinkClick xmlns:r="http://schemas.openxmlformats.org/officeDocument/2006/relationships" r:id="rId301" tooltip="&lt;b&gt;Uitslag invoeren als u hier op klikt.&lt;/b&gt;"/>
          <a:extLst>
            <a:ext uri="{FF2B5EF4-FFF2-40B4-BE49-F238E27FC236}">
              <a16:creationId xmlns:a16="http://schemas.microsoft.com/office/drawing/2014/main" id="{B8C852FE-3959-4C45-BCB8-BFCF61A7A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9673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39" name="Afbeelding 338" descr="Datum aanpassen">
          <a:hlinkClick xmlns:r="http://schemas.openxmlformats.org/officeDocument/2006/relationships" r:id="rId302" tooltip="&lt;b&gt;Datum en Tijd aanpassen&lt;/b&gt;"/>
          <a:extLst>
            <a:ext uri="{FF2B5EF4-FFF2-40B4-BE49-F238E27FC236}">
              <a16:creationId xmlns:a16="http://schemas.microsoft.com/office/drawing/2014/main" id="{70BD183A-6BD4-4CA1-A0FA-983052C15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9673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40" name="Afbeelding 339" descr="Uitslag">
          <a:hlinkClick xmlns:r="http://schemas.openxmlformats.org/officeDocument/2006/relationships" r:id="rId303" tooltip="&lt;b&gt;Uitslag invoeren als u hier op klikt.&lt;/b&gt;"/>
          <a:extLst>
            <a:ext uri="{FF2B5EF4-FFF2-40B4-BE49-F238E27FC236}">
              <a16:creationId xmlns:a16="http://schemas.microsoft.com/office/drawing/2014/main" id="{EEB656C7-3C0B-4033-B01E-E330DF824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9914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41" name="Afbeelding 340" descr="Datum aanpassen">
          <a:hlinkClick xmlns:r="http://schemas.openxmlformats.org/officeDocument/2006/relationships" r:id="rId304" tooltip="&lt;b&gt;Datum en Tijd aanpassen&lt;/b&gt;"/>
          <a:extLst>
            <a:ext uri="{FF2B5EF4-FFF2-40B4-BE49-F238E27FC236}">
              <a16:creationId xmlns:a16="http://schemas.microsoft.com/office/drawing/2014/main" id="{731F8A4B-227F-4650-ADAC-E897FF97F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9914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42" name="Afbeelding 341" descr="Uitslag">
          <a:hlinkClick xmlns:r="http://schemas.openxmlformats.org/officeDocument/2006/relationships" r:id="rId305" tooltip="&lt;b&gt;Uitslag invoeren als u hier op klikt.&lt;/b&gt;"/>
          <a:extLst>
            <a:ext uri="{FF2B5EF4-FFF2-40B4-BE49-F238E27FC236}">
              <a16:creationId xmlns:a16="http://schemas.microsoft.com/office/drawing/2014/main" id="{AC59E76C-54AD-46C3-AE3A-037D362E6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8360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43" name="Afbeelding 342" descr="Uitslag">
          <a:hlinkClick xmlns:r="http://schemas.openxmlformats.org/officeDocument/2006/relationships" r:id="rId306" tooltip="&lt;b&gt;Uitslag invoeren als u hier op klikt.&lt;/b&gt;"/>
          <a:extLst>
            <a:ext uri="{FF2B5EF4-FFF2-40B4-BE49-F238E27FC236}">
              <a16:creationId xmlns:a16="http://schemas.microsoft.com/office/drawing/2014/main" id="{9F89410F-797C-41B8-B4F5-6DB54C90A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0773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44" name="Afbeelding 343" descr="Datum aanpassen">
          <a:hlinkClick xmlns:r="http://schemas.openxmlformats.org/officeDocument/2006/relationships" r:id="rId307" tooltip="&lt;b&gt;Datum en Tijd aanpassen&lt;/b&gt;"/>
          <a:extLst>
            <a:ext uri="{FF2B5EF4-FFF2-40B4-BE49-F238E27FC236}">
              <a16:creationId xmlns:a16="http://schemas.microsoft.com/office/drawing/2014/main" id="{60655D8D-E749-4F9E-864A-7D397024B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0773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45" name="Afbeelding 344" descr="Uitslag">
          <a:hlinkClick xmlns:r="http://schemas.openxmlformats.org/officeDocument/2006/relationships" r:id="rId308" tooltip="&lt;b&gt;Uitslag invoeren als u hier op klikt.&lt;/b&gt;"/>
          <a:extLst>
            <a:ext uri="{FF2B5EF4-FFF2-40B4-BE49-F238E27FC236}">
              <a16:creationId xmlns:a16="http://schemas.microsoft.com/office/drawing/2014/main" id="{F1DF1C8F-C84E-467C-A5DE-00AAF108F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9084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46" name="Afbeelding 345" descr="Datum aanpassen">
          <a:hlinkClick xmlns:r="http://schemas.openxmlformats.org/officeDocument/2006/relationships" r:id="rId309" tooltip="&lt;b&gt;Datum en Tijd aanpassen&lt;/b&gt;"/>
          <a:extLst>
            <a:ext uri="{FF2B5EF4-FFF2-40B4-BE49-F238E27FC236}">
              <a16:creationId xmlns:a16="http://schemas.microsoft.com/office/drawing/2014/main" id="{0578BE90-8AA2-4BC9-A1B5-8E0C65B31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9084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47" name="Afbeelding 346" descr="Uitslag">
          <a:hlinkClick xmlns:r="http://schemas.openxmlformats.org/officeDocument/2006/relationships" r:id="rId310" tooltip="&lt;b&gt;Uitslag invoeren als u hier op klikt.&lt;/b&gt;"/>
          <a:extLst>
            <a:ext uri="{FF2B5EF4-FFF2-40B4-BE49-F238E27FC236}">
              <a16:creationId xmlns:a16="http://schemas.microsoft.com/office/drawing/2014/main" id="{B5700FAB-5494-4019-942F-AEBE3ADE3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7529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48" name="Afbeelding 347" descr="Datum aanpassen">
          <a:hlinkClick xmlns:r="http://schemas.openxmlformats.org/officeDocument/2006/relationships" r:id="rId311" tooltip="&lt;b&gt;Datum en Tijd aanpassen&lt;/b&gt;"/>
          <a:extLst>
            <a:ext uri="{FF2B5EF4-FFF2-40B4-BE49-F238E27FC236}">
              <a16:creationId xmlns:a16="http://schemas.microsoft.com/office/drawing/2014/main" id="{4465590D-6F17-4EAA-932E-60857DC45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7529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49" name="Afbeelding 348" descr="Uitslag">
          <a:hlinkClick xmlns:r="http://schemas.openxmlformats.org/officeDocument/2006/relationships" r:id="rId312" tooltip="&lt;b&gt;Uitslag invoeren als u hier op klikt.&lt;/b&gt;"/>
          <a:extLst>
            <a:ext uri="{FF2B5EF4-FFF2-40B4-BE49-F238E27FC236}">
              <a16:creationId xmlns:a16="http://schemas.microsoft.com/office/drawing/2014/main" id="{60EBA112-FA30-4338-B0B6-A94187D4A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5156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50" name="Afbeelding 349" descr="Datum aanpassen">
          <a:hlinkClick xmlns:r="http://schemas.openxmlformats.org/officeDocument/2006/relationships" r:id="rId313" tooltip="&lt;b&gt;Datum en Tijd aanpassen&lt;/b&gt;"/>
          <a:extLst>
            <a:ext uri="{FF2B5EF4-FFF2-40B4-BE49-F238E27FC236}">
              <a16:creationId xmlns:a16="http://schemas.microsoft.com/office/drawing/2014/main" id="{E2FC27C3-206C-4700-8C3B-E760D5D79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51561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51" name="Afbeelding 350" descr="Uitslag">
          <a:hlinkClick xmlns:r="http://schemas.openxmlformats.org/officeDocument/2006/relationships" r:id="rId314" tooltip="&lt;b&gt;Uitslag invoeren als u hier op klikt.&lt;/b&gt;"/>
          <a:extLst>
            <a:ext uri="{FF2B5EF4-FFF2-40B4-BE49-F238E27FC236}">
              <a16:creationId xmlns:a16="http://schemas.microsoft.com/office/drawing/2014/main" id="{F2603B6A-D063-44A8-8813-9FE1D56EC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5391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52" name="Afbeelding 351" descr="Datum aanpassen">
          <a:hlinkClick xmlns:r="http://schemas.openxmlformats.org/officeDocument/2006/relationships" r:id="rId315" tooltip="&lt;b&gt;Datum en Tijd aanpassen&lt;/b&gt;"/>
          <a:extLst>
            <a:ext uri="{FF2B5EF4-FFF2-40B4-BE49-F238E27FC236}">
              <a16:creationId xmlns:a16="http://schemas.microsoft.com/office/drawing/2014/main" id="{BADBEB94-C411-49D8-9F30-142016EA2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5391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53" name="Afbeelding 352" descr="Uitslag">
          <a:hlinkClick xmlns:r="http://schemas.openxmlformats.org/officeDocument/2006/relationships" r:id="rId316" tooltip="&lt;b&gt;Uitslag invoeren als u hier op klikt.&lt;/b&gt;"/>
          <a:extLst>
            <a:ext uri="{FF2B5EF4-FFF2-40B4-BE49-F238E27FC236}">
              <a16:creationId xmlns:a16="http://schemas.microsoft.com/office/drawing/2014/main" id="{D22A92EB-E44A-4723-9B36-26AC6F8C8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5860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54" name="Afbeelding 353" descr="Datum aanpassen">
          <a:hlinkClick xmlns:r="http://schemas.openxmlformats.org/officeDocument/2006/relationships" r:id="rId317" tooltip="&lt;b&gt;Datum en Tijd aanpassen&lt;/b&gt;"/>
          <a:extLst>
            <a:ext uri="{FF2B5EF4-FFF2-40B4-BE49-F238E27FC236}">
              <a16:creationId xmlns:a16="http://schemas.microsoft.com/office/drawing/2014/main" id="{296671F6-7448-4193-A4D2-5FB80CAC8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5860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56" name="Afbeelding 355" descr="Uitslag">
          <a:hlinkClick xmlns:r="http://schemas.openxmlformats.org/officeDocument/2006/relationships" r:id="rId318" tooltip="&lt;b&gt;Uitslag invoeren als u hier op klikt.&lt;/b&gt;"/>
          <a:extLst>
            <a:ext uri="{FF2B5EF4-FFF2-40B4-BE49-F238E27FC236}">
              <a16:creationId xmlns:a16="http://schemas.microsoft.com/office/drawing/2014/main" id="{6AEC8809-F11D-4F1C-9E15-07EA39412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3023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57" name="Afbeelding 356" descr="Datum aanpassen">
          <a:hlinkClick xmlns:r="http://schemas.openxmlformats.org/officeDocument/2006/relationships" r:id="rId319" tooltip="&lt;b&gt;Datum en Tijd aanpassen&lt;/b&gt;"/>
          <a:extLst>
            <a:ext uri="{FF2B5EF4-FFF2-40B4-BE49-F238E27FC236}">
              <a16:creationId xmlns:a16="http://schemas.microsoft.com/office/drawing/2014/main" id="{94896A7C-DC14-4D72-95F9-36EC519F3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3023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58" name="Afbeelding 357" descr="Uitslag">
          <a:hlinkClick xmlns:r="http://schemas.openxmlformats.org/officeDocument/2006/relationships" r:id="rId320" tooltip="&lt;b&gt;Uitslag invoeren als u hier op klikt.&lt;/b&gt;"/>
          <a:extLst>
            <a:ext uri="{FF2B5EF4-FFF2-40B4-BE49-F238E27FC236}">
              <a16:creationId xmlns:a16="http://schemas.microsoft.com/office/drawing/2014/main" id="{E25ABF8C-5642-44AA-A2F6-619A82EFB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7367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59" name="Afbeelding 358" descr="Datum aanpassen">
          <a:hlinkClick xmlns:r="http://schemas.openxmlformats.org/officeDocument/2006/relationships" r:id="rId321" tooltip="&lt;b&gt;Datum en Tijd aanpassen&lt;/b&gt;"/>
          <a:extLst>
            <a:ext uri="{FF2B5EF4-FFF2-40B4-BE49-F238E27FC236}">
              <a16:creationId xmlns:a16="http://schemas.microsoft.com/office/drawing/2014/main" id="{7EFFF0BB-45CF-4839-8E51-565278C12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7367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60" name="Afbeelding 359" descr="Uitslag">
          <a:hlinkClick xmlns:r="http://schemas.openxmlformats.org/officeDocument/2006/relationships" r:id="rId1" tooltip="&lt;b&gt;Uitslag invoeren als u hier op klikt.&lt;/b&gt;"/>
          <a:extLst>
            <a:ext uri="{FF2B5EF4-FFF2-40B4-BE49-F238E27FC236}">
              <a16:creationId xmlns:a16="http://schemas.microsoft.com/office/drawing/2014/main" id="{BB5EF883-6097-45E8-AABD-1F25B2F99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0880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61" name="Afbeelding 360" descr="Datum aanpassen">
          <a:hlinkClick xmlns:r="http://schemas.openxmlformats.org/officeDocument/2006/relationships" r:id="rId3" tooltip="&lt;b&gt;Datum en Tijd aanpassen&lt;/b&gt;"/>
          <a:extLst>
            <a:ext uri="{FF2B5EF4-FFF2-40B4-BE49-F238E27FC236}">
              <a16:creationId xmlns:a16="http://schemas.microsoft.com/office/drawing/2014/main" id="{F69C9669-7F10-470A-9AD8-9CACE8117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0880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62" name="Afbeelding 361" descr="Uitslag">
          <a:hlinkClick xmlns:r="http://schemas.openxmlformats.org/officeDocument/2006/relationships" r:id="rId5" tooltip="&lt;b&gt;Uitslag invoeren als u hier op klikt.&lt;/b&gt;"/>
          <a:extLst>
            <a:ext uri="{FF2B5EF4-FFF2-40B4-BE49-F238E27FC236}">
              <a16:creationId xmlns:a16="http://schemas.microsoft.com/office/drawing/2014/main" id="{039B5D44-7184-4FFA-B4FD-CF2C7CE92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6800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63" name="Afbeelding 362" descr="Datum aanpassen">
          <a:hlinkClick xmlns:r="http://schemas.openxmlformats.org/officeDocument/2006/relationships" r:id="rId6" tooltip="&lt;b&gt;Datum en Tijd aanpassen&lt;/b&gt;"/>
          <a:extLst>
            <a:ext uri="{FF2B5EF4-FFF2-40B4-BE49-F238E27FC236}">
              <a16:creationId xmlns:a16="http://schemas.microsoft.com/office/drawing/2014/main" id="{D4262AF5-66FC-4804-B48F-6F24C5A4B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6800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66" name="Afbeelding 365" descr="Uitslag">
          <a:hlinkClick xmlns:r="http://schemas.openxmlformats.org/officeDocument/2006/relationships" r:id="rId9" tooltip="&lt;b&gt;Uitslag invoeren als u hier op klikt.&lt;/b&gt;"/>
          <a:extLst>
            <a:ext uri="{FF2B5EF4-FFF2-40B4-BE49-F238E27FC236}">
              <a16:creationId xmlns:a16="http://schemas.microsoft.com/office/drawing/2014/main" id="{3812E1CE-6B68-46F5-B605-93A1729F0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1334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67" name="Afbeelding 366" descr="Datum aanpassen">
          <a:hlinkClick xmlns:r="http://schemas.openxmlformats.org/officeDocument/2006/relationships" r:id="rId10" tooltip="&lt;b&gt;Datum en Tijd aanpassen&lt;/b&gt;"/>
          <a:extLst>
            <a:ext uri="{FF2B5EF4-FFF2-40B4-BE49-F238E27FC236}">
              <a16:creationId xmlns:a16="http://schemas.microsoft.com/office/drawing/2014/main" id="{FF7E8296-809D-4DD5-B8FB-DB7755CFB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1334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68" name="Afbeelding 367" descr="Uitslag">
          <a:hlinkClick xmlns:r="http://schemas.openxmlformats.org/officeDocument/2006/relationships" r:id="rId322" tooltip="&lt;b&gt;Uitslag invoeren als u hier op klikt.&lt;/b&gt;"/>
          <a:extLst>
            <a:ext uri="{FF2B5EF4-FFF2-40B4-BE49-F238E27FC236}">
              <a16:creationId xmlns:a16="http://schemas.microsoft.com/office/drawing/2014/main" id="{928D0DEC-92D0-4370-85D4-DFC63523B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6295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69" name="Afbeelding 368" descr="Datum aanpassen">
          <a:hlinkClick xmlns:r="http://schemas.openxmlformats.org/officeDocument/2006/relationships" r:id="rId323" tooltip="&lt;b&gt;Datum en Tijd aanpassen&lt;/b&gt;"/>
          <a:extLst>
            <a:ext uri="{FF2B5EF4-FFF2-40B4-BE49-F238E27FC236}">
              <a16:creationId xmlns:a16="http://schemas.microsoft.com/office/drawing/2014/main" id="{DA59B8CF-56DF-403F-BD96-C576AFC8D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6295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70" name="Afbeelding 369" descr="Uitslag">
          <a:hlinkClick xmlns:r="http://schemas.openxmlformats.org/officeDocument/2006/relationships" r:id="rId11" tooltip="&lt;b&gt;Uitslag invoeren als u hier op klikt.&lt;/b&gt;"/>
          <a:extLst>
            <a:ext uri="{FF2B5EF4-FFF2-40B4-BE49-F238E27FC236}">
              <a16:creationId xmlns:a16="http://schemas.microsoft.com/office/drawing/2014/main" id="{BF4AC5B6-71CB-4653-99AC-FA7CA7029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8253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71" name="Afbeelding 370" descr="Datum aanpassen">
          <a:hlinkClick xmlns:r="http://schemas.openxmlformats.org/officeDocument/2006/relationships" r:id="rId12" tooltip="&lt;b&gt;Datum en Tijd aanpassen&lt;/b&gt;"/>
          <a:extLst>
            <a:ext uri="{FF2B5EF4-FFF2-40B4-BE49-F238E27FC236}">
              <a16:creationId xmlns:a16="http://schemas.microsoft.com/office/drawing/2014/main" id="{49824E7C-1106-4C68-B40D-3AB041D54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8253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72" name="Afbeelding 371" descr="Uitslag">
          <a:hlinkClick xmlns:r="http://schemas.openxmlformats.org/officeDocument/2006/relationships" r:id="rId13" tooltip="&lt;b&gt;Uitslag invoeren als u hier op klikt.&lt;/b&gt;"/>
          <a:extLst>
            <a:ext uri="{FF2B5EF4-FFF2-40B4-BE49-F238E27FC236}">
              <a16:creationId xmlns:a16="http://schemas.microsoft.com/office/drawing/2014/main" id="{31157B78-DB20-4604-A9DA-9C7AA9610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8680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73" name="Afbeelding 372" descr="Uitslag">
          <a:hlinkClick xmlns:r="http://schemas.openxmlformats.org/officeDocument/2006/relationships" r:id="rId15" tooltip="&lt;b&gt;Uitslag invoeren als u hier op klikt.&lt;/b&gt;"/>
          <a:extLst>
            <a:ext uri="{FF2B5EF4-FFF2-40B4-BE49-F238E27FC236}">
              <a16:creationId xmlns:a16="http://schemas.microsoft.com/office/drawing/2014/main" id="{BACC6F0C-EFD8-4217-9D79-50CF2BF10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6160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74" name="Afbeelding 373" descr="Datum aanpassen">
          <a:hlinkClick xmlns:r="http://schemas.openxmlformats.org/officeDocument/2006/relationships" r:id="rId16" tooltip="&lt;b&gt;Datum en Tijd aanpassen&lt;/b&gt;"/>
          <a:extLst>
            <a:ext uri="{FF2B5EF4-FFF2-40B4-BE49-F238E27FC236}">
              <a16:creationId xmlns:a16="http://schemas.microsoft.com/office/drawing/2014/main" id="{24583631-F3DC-4FB8-868F-21E460810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6160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75" name="Afbeelding 374" descr="Uitslag">
          <a:hlinkClick xmlns:r="http://schemas.openxmlformats.org/officeDocument/2006/relationships" r:id="rId17" tooltip="&lt;b&gt;Uitslag invoeren als u hier op klikt.&lt;/b&gt;"/>
          <a:extLst>
            <a:ext uri="{FF2B5EF4-FFF2-40B4-BE49-F238E27FC236}">
              <a16:creationId xmlns:a16="http://schemas.microsoft.com/office/drawing/2014/main" id="{739C88FD-EDE0-4174-8933-520A5B243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9297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76" name="Afbeelding 375" descr="Datum aanpassen">
          <a:hlinkClick xmlns:r="http://schemas.openxmlformats.org/officeDocument/2006/relationships" r:id="rId18" tooltip="&lt;b&gt;Datum en Tijd aanpassen&lt;/b&gt;"/>
          <a:extLst>
            <a:ext uri="{FF2B5EF4-FFF2-40B4-BE49-F238E27FC236}">
              <a16:creationId xmlns:a16="http://schemas.microsoft.com/office/drawing/2014/main" id="{CC0FB0FA-20CB-4BA6-BB81-8E70E8E3E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9297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77" name="Afbeelding 376" descr="Uitslag">
          <a:hlinkClick xmlns:r="http://schemas.openxmlformats.org/officeDocument/2006/relationships" r:id="rId19" tooltip="&lt;b&gt;Uitslag invoeren als u hier op klikt.&lt;/b&gt;"/>
          <a:extLst>
            <a:ext uri="{FF2B5EF4-FFF2-40B4-BE49-F238E27FC236}">
              <a16:creationId xmlns:a16="http://schemas.microsoft.com/office/drawing/2014/main" id="{1265909E-4859-4FB3-904E-312830768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1603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78" name="Afbeelding 377" descr="Datum aanpassen">
          <a:hlinkClick xmlns:r="http://schemas.openxmlformats.org/officeDocument/2006/relationships" r:id="rId20" tooltip="&lt;b&gt;Datum en Tijd aanpassen&lt;/b&gt;"/>
          <a:extLst>
            <a:ext uri="{FF2B5EF4-FFF2-40B4-BE49-F238E27FC236}">
              <a16:creationId xmlns:a16="http://schemas.microsoft.com/office/drawing/2014/main" id="{CBE3C5BE-7374-4146-8693-EF1D6BAFB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1603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79" name="Afbeelding 378" descr="Uitslag">
          <a:hlinkClick xmlns:r="http://schemas.openxmlformats.org/officeDocument/2006/relationships" r:id="rId324" tooltip="&lt;b&gt;Uitslag invoeren als u hier op klikt.&lt;/b&gt;"/>
          <a:extLst>
            <a:ext uri="{FF2B5EF4-FFF2-40B4-BE49-F238E27FC236}">
              <a16:creationId xmlns:a16="http://schemas.microsoft.com/office/drawing/2014/main" id="{01368DE2-5CBE-48CC-B46D-B078FE448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9886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80" name="Afbeelding 379" descr="Uitslag">
          <a:hlinkClick xmlns:r="http://schemas.openxmlformats.org/officeDocument/2006/relationships" r:id="rId325" tooltip="&lt;b&gt;Uitslag invoeren als u hier op klikt.&lt;/b&gt;"/>
          <a:extLst>
            <a:ext uri="{FF2B5EF4-FFF2-40B4-BE49-F238E27FC236}">
              <a16:creationId xmlns:a16="http://schemas.microsoft.com/office/drawing/2014/main" id="{A2C0D6D4-8115-4BC8-A485-582F32C5C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7608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81" name="Afbeelding 380" descr="Datum aanpassen">
          <a:hlinkClick xmlns:r="http://schemas.openxmlformats.org/officeDocument/2006/relationships" r:id="rId326" tooltip="&lt;b&gt;Datum en Tijd aanpassen&lt;/b&gt;"/>
          <a:extLst>
            <a:ext uri="{FF2B5EF4-FFF2-40B4-BE49-F238E27FC236}">
              <a16:creationId xmlns:a16="http://schemas.microsoft.com/office/drawing/2014/main" id="{BB173748-4013-4B4C-ADAE-066E156E9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7608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82" name="Afbeelding 381" descr="Uitslag">
          <a:hlinkClick xmlns:r="http://schemas.openxmlformats.org/officeDocument/2006/relationships" r:id="rId327" tooltip="&lt;b&gt;Uitslag invoeren als u hier op klikt.&lt;/b&gt;"/>
          <a:extLst>
            <a:ext uri="{FF2B5EF4-FFF2-40B4-BE49-F238E27FC236}">
              <a16:creationId xmlns:a16="http://schemas.microsoft.com/office/drawing/2014/main" id="{583299FD-AD90-4D29-A0E7-602EF3B36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0021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83" name="Afbeelding 382" descr="Datum aanpassen">
          <a:hlinkClick xmlns:r="http://schemas.openxmlformats.org/officeDocument/2006/relationships" r:id="rId328" tooltip="&lt;b&gt;Datum en Tijd aanpassen&lt;/b&gt;"/>
          <a:extLst>
            <a:ext uri="{FF2B5EF4-FFF2-40B4-BE49-F238E27FC236}">
              <a16:creationId xmlns:a16="http://schemas.microsoft.com/office/drawing/2014/main" id="{90D4DED8-F960-4B30-9F6E-DB7E68095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20021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84" name="Afbeelding 383" descr="Uitslag">
          <a:hlinkClick xmlns:r="http://schemas.openxmlformats.org/officeDocument/2006/relationships" r:id="rId21" tooltip="&lt;b&gt;Uitslag invoeren als u hier op klikt.&lt;/b&gt;"/>
          <a:extLst>
            <a:ext uri="{FF2B5EF4-FFF2-40B4-BE49-F238E27FC236}">
              <a16:creationId xmlns:a16="http://schemas.microsoft.com/office/drawing/2014/main" id="{E04573DC-ACB2-4C46-B7E0-1C486D794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1121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85" name="Afbeelding 384" descr="Datum aanpassen">
          <a:hlinkClick xmlns:r="http://schemas.openxmlformats.org/officeDocument/2006/relationships" r:id="rId22" tooltip="&lt;b&gt;Datum en Tijd aanpassen&lt;/b&gt;"/>
          <a:extLst>
            <a:ext uri="{FF2B5EF4-FFF2-40B4-BE49-F238E27FC236}">
              <a16:creationId xmlns:a16="http://schemas.microsoft.com/office/drawing/2014/main" id="{239D9AEA-0A07-48D2-A6B7-9F79D9C2A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1121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86" name="Afbeelding 385" descr="Uitslag">
          <a:hlinkClick xmlns:r="http://schemas.openxmlformats.org/officeDocument/2006/relationships" r:id="rId23" tooltip="&lt;b&gt;Uitslag invoeren als u hier op klikt.&lt;/b&gt;"/>
          <a:extLst>
            <a:ext uri="{FF2B5EF4-FFF2-40B4-BE49-F238E27FC236}">
              <a16:creationId xmlns:a16="http://schemas.microsoft.com/office/drawing/2014/main" id="{C17C5B4A-3FB7-442B-9C11-2C7E95983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1362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87" name="Afbeelding 386" descr="Datum aanpassen">
          <a:hlinkClick xmlns:r="http://schemas.openxmlformats.org/officeDocument/2006/relationships" r:id="rId24" tooltip="&lt;b&gt;Datum en Tijd aanpassen&lt;/b&gt;"/>
          <a:extLst>
            <a:ext uri="{FF2B5EF4-FFF2-40B4-BE49-F238E27FC236}">
              <a16:creationId xmlns:a16="http://schemas.microsoft.com/office/drawing/2014/main" id="{B8E3527E-1574-4187-B41A-55523540D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31362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88" name="Afbeelding 387" descr="Uitslag">
          <a:hlinkClick xmlns:r="http://schemas.openxmlformats.org/officeDocument/2006/relationships" r:id="rId25" tooltip="&lt;b&gt;Uitslag invoeren als u hier op klikt.&lt;/b&gt;"/>
          <a:extLst>
            <a:ext uri="{FF2B5EF4-FFF2-40B4-BE49-F238E27FC236}">
              <a16:creationId xmlns:a16="http://schemas.microsoft.com/office/drawing/2014/main" id="{4CD5C3E5-26C6-47B5-9CEB-AC7C42E9A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2221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89" name="Afbeelding 388" descr="Datum aanpassen">
          <a:hlinkClick xmlns:r="http://schemas.openxmlformats.org/officeDocument/2006/relationships" r:id="rId26" tooltip="&lt;b&gt;Datum en Tijd aanpassen&lt;/b&gt;"/>
          <a:extLst>
            <a:ext uri="{FF2B5EF4-FFF2-40B4-BE49-F238E27FC236}">
              <a16:creationId xmlns:a16="http://schemas.microsoft.com/office/drawing/2014/main" id="{374341AD-B377-4910-B19B-38BBB223D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42221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90" name="Afbeelding 389" descr="Uitslag">
          <a:hlinkClick xmlns:r="http://schemas.openxmlformats.org/officeDocument/2006/relationships" r:id="rId27" tooltip="&lt;b&gt;Uitslag invoeren als u hier op klikt.&lt;/b&gt;"/>
          <a:extLst>
            <a:ext uri="{FF2B5EF4-FFF2-40B4-BE49-F238E27FC236}">
              <a16:creationId xmlns:a16="http://schemas.microsoft.com/office/drawing/2014/main" id="{758E146D-BD67-4C94-9E4F-A304BA0E8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70357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91" name="Afbeelding 390" descr="Datum aanpassen">
          <a:hlinkClick xmlns:r="http://schemas.openxmlformats.org/officeDocument/2006/relationships" r:id="rId28" tooltip="&lt;b&gt;Datum en Tijd aanpassen&lt;/b&gt;"/>
          <a:extLst>
            <a:ext uri="{FF2B5EF4-FFF2-40B4-BE49-F238E27FC236}">
              <a16:creationId xmlns:a16="http://schemas.microsoft.com/office/drawing/2014/main" id="{26714C74-826D-477C-B2D8-E52887191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70357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92" name="Afbeelding 391" descr="Uitslag">
          <a:hlinkClick xmlns:r="http://schemas.openxmlformats.org/officeDocument/2006/relationships" r:id="rId29" tooltip="&lt;b&gt;Uitslag invoeren als u hier op klikt.&lt;/b&gt;"/>
          <a:extLst>
            <a:ext uri="{FF2B5EF4-FFF2-40B4-BE49-F238E27FC236}">
              <a16:creationId xmlns:a16="http://schemas.microsoft.com/office/drawing/2014/main" id="{B7F2FF2B-4A00-454B-AE4D-A6D11094D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9855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93" name="Afbeelding 392" descr="Datum aanpassen">
          <a:hlinkClick xmlns:r="http://schemas.openxmlformats.org/officeDocument/2006/relationships" r:id="rId30" tooltip="&lt;b&gt;Datum en Tijd aanpassen&lt;/b&gt;"/>
          <a:extLst>
            <a:ext uri="{FF2B5EF4-FFF2-40B4-BE49-F238E27FC236}">
              <a16:creationId xmlns:a16="http://schemas.microsoft.com/office/drawing/2014/main" id="{B6CC82EC-879D-4544-90DD-35328C9DC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598551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394" name="Afbeelding 393" descr="Uitslag">
          <a:hlinkClick xmlns:r="http://schemas.openxmlformats.org/officeDocument/2006/relationships" r:id="rId31" tooltip="&lt;b&gt;Uitslag invoeren als u hier op klikt.&lt;/b&gt;"/>
          <a:extLst>
            <a:ext uri="{FF2B5EF4-FFF2-40B4-BE49-F238E27FC236}">
              <a16:creationId xmlns:a16="http://schemas.microsoft.com/office/drawing/2014/main" id="{68331F46-F908-4575-91FC-14E5D3F8E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2204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395" name="Afbeelding 394" descr="Datum aanpassen">
          <a:hlinkClick xmlns:r="http://schemas.openxmlformats.org/officeDocument/2006/relationships" r:id="rId32" tooltip="&lt;b&gt;Datum en Tijd aanpassen&lt;/b&gt;"/>
          <a:extLst>
            <a:ext uri="{FF2B5EF4-FFF2-40B4-BE49-F238E27FC236}">
              <a16:creationId xmlns:a16="http://schemas.microsoft.com/office/drawing/2014/main" id="{4B051FD5-CF8F-4C6C-A135-D06702322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22046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478" name="Afbeelding 477" descr="Uitslag">
          <a:hlinkClick xmlns:r="http://schemas.openxmlformats.org/officeDocument/2006/relationships" r:id="rId329" tooltip="&lt;b&gt;Uitslag invoeren als u hier op klikt.&lt;/b&gt;"/>
          <a:extLst>
            <a:ext uri="{FF2B5EF4-FFF2-40B4-BE49-F238E27FC236}">
              <a16:creationId xmlns:a16="http://schemas.microsoft.com/office/drawing/2014/main" id="{D1428FF1-C70A-4577-9697-97FB4ABD5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7138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479" name="Afbeelding 478" descr="Datum aanpassen">
          <a:hlinkClick xmlns:r="http://schemas.openxmlformats.org/officeDocument/2006/relationships" r:id="rId330" tooltip="&lt;b&gt;Datum en Tijd aanpassen&lt;/b&gt;"/>
          <a:extLst>
            <a:ext uri="{FF2B5EF4-FFF2-40B4-BE49-F238E27FC236}">
              <a16:creationId xmlns:a16="http://schemas.microsoft.com/office/drawing/2014/main" id="{1E61E5A1-6C06-4E48-AF05-22E14E88E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7138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480" name="Afbeelding 479" descr="Uitslag">
          <a:hlinkClick xmlns:r="http://schemas.openxmlformats.org/officeDocument/2006/relationships" r:id="rId318" tooltip="&lt;b&gt;Uitslag invoeren als u hier op klikt.&lt;/b&gt;"/>
          <a:extLst>
            <a:ext uri="{FF2B5EF4-FFF2-40B4-BE49-F238E27FC236}">
              <a16:creationId xmlns:a16="http://schemas.microsoft.com/office/drawing/2014/main" id="{9B56AFCC-B975-4A36-BCE5-CD5C05002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7373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481" name="Afbeelding 480" descr="Datum aanpassen">
          <a:hlinkClick xmlns:r="http://schemas.openxmlformats.org/officeDocument/2006/relationships" r:id="rId319" tooltip="&lt;b&gt;Datum en Tijd aanpassen&lt;/b&gt;"/>
          <a:extLst>
            <a:ext uri="{FF2B5EF4-FFF2-40B4-BE49-F238E27FC236}">
              <a16:creationId xmlns:a16="http://schemas.microsoft.com/office/drawing/2014/main" id="{5AE2EFBD-D451-44A4-AA48-ED8BA6512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73735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482" name="Afbeelding 481" descr="Uitslag">
          <a:hlinkClick xmlns:r="http://schemas.openxmlformats.org/officeDocument/2006/relationships" r:id="rId320" tooltip="&lt;b&gt;Uitslag invoeren als u hier op klikt.&lt;/b&gt;"/>
          <a:extLst>
            <a:ext uri="{FF2B5EF4-FFF2-40B4-BE49-F238E27FC236}">
              <a16:creationId xmlns:a16="http://schemas.microsoft.com/office/drawing/2014/main" id="{1D546FE9-99DC-4D61-9988-83ACC95A6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9253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483" name="Afbeelding 482" descr="Datum aanpassen">
          <a:hlinkClick xmlns:r="http://schemas.openxmlformats.org/officeDocument/2006/relationships" r:id="rId321" tooltip="&lt;b&gt;Datum en Tijd aanpassen&lt;/b&gt;"/>
          <a:extLst>
            <a:ext uri="{FF2B5EF4-FFF2-40B4-BE49-F238E27FC236}">
              <a16:creationId xmlns:a16="http://schemas.microsoft.com/office/drawing/2014/main" id="{CC75D2E6-DAC1-43E6-8773-AA7B8A08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92531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484" name="Afbeelding 483" descr="Uitslag">
          <a:hlinkClick xmlns:r="http://schemas.openxmlformats.org/officeDocument/2006/relationships" r:id="rId1" tooltip="&lt;b&gt;Uitslag invoeren als u hier op klikt.&lt;/b&gt;"/>
          <a:extLst>
            <a:ext uri="{FF2B5EF4-FFF2-40B4-BE49-F238E27FC236}">
              <a16:creationId xmlns:a16="http://schemas.microsoft.com/office/drawing/2014/main" id="{BF1526BB-72B0-45B8-A824-1AB13516B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8416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485" name="Afbeelding 484" descr="Datum aanpassen">
          <a:hlinkClick xmlns:r="http://schemas.openxmlformats.org/officeDocument/2006/relationships" r:id="rId3" tooltip="&lt;b&gt;Datum en Tijd aanpassen&lt;/b&gt;"/>
          <a:extLst>
            <a:ext uri="{FF2B5EF4-FFF2-40B4-BE49-F238E27FC236}">
              <a16:creationId xmlns:a16="http://schemas.microsoft.com/office/drawing/2014/main" id="{F08D93D1-BA21-46C9-8ECF-C6F2B58C0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8416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486" name="Afbeelding 485" descr="Uitslag">
          <a:hlinkClick xmlns:r="http://schemas.openxmlformats.org/officeDocument/2006/relationships" r:id="rId5" tooltip="&lt;b&gt;Uitslag invoeren als u hier op klikt.&lt;/b&gt;"/>
          <a:extLst>
            <a:ext uri="{FF2B5EF4-FFF2-40B4-BE49-F238E27FC236}">
              <a16:creationId xmlns:a16="http://schemas.microsoft.com/office/drawing/2014/main" id="{AC6058C2-EB24-4F6D-86CD-8165955EA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8753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487" name="Afbeelding 486" descr="Datum aanpassen">
          <a:hlinkClick xmlns:r="http://schemas.openxmlformats.org/officeDocument/2006/relationships" r:id="rId6" tooltip="&lt;b&gt;Datum en Tijd aanpassen&lt;/b&gt;"/>
          <a:extLst>
            <a:ext uri="{FF2B5EF4-FFF2-40B4-BE49-F238E27FC236}">
              <a16:creationId xmlns:a16="http://schemas.microsoft.com/office/drawing/2014/main" id="{6E7DB438-ACE6-4ADC-97F3-20D3D0593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8753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488" name="Afbeelding 487" descr="Uitslag">
          <a:hlinkClick xmlns:r="http://schemas.openxmlformats.org/officeDocument/2006/relationships" r:id="rId7" tooltip="&lt;b&gt;Uitslag invoeren als u hier op klikt.&lt;/b&gt;"/>
          <a:extLst>
            <a:ext uri="{FF2B5EF4-FFF2-40B4-BE49-F238E27FC236}">
              <a16:creationId xmlns:a16="http://schemas.microsoft.com/office/drawing/2014/main" id="{E67019A3-92C2-430E-BE26-4D404B7AB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7843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489" name="Afbeelding 488" descr="Datum aanpassen">
          <a:hlinkClick xmlns:r="http://schemas.openxmlformats.org/officeDocument/2006/relationships" r:id="rId8" tooltip="&lt;b&gt;Datum en Tijd aanpassen&lt;/b&gt;"/>
          <a:extLst>
            <a:ext uri="{FF2B5EF4-FFF2-40B4-BE49-F238E27FC236}">
              <a16:creationId xmlns:a16="http://schemas.microsoft.com/office/drawing/2014/main" id="{F2C95069-000A-4B93-9319-D2F537A33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78434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490" name="Afbeelding 489" descr="Uitslag">
          <a:hlinkClick xmlns:r="http://schemas.openxmlformats.org/officeDocument/2006/relationships" r:id="rId9" tooltip="&lt;b&gt;Uitslag invoeren als u hier op klikt.&lt;/b&gt;"/>
          <a:extLst>
            <a:ext uri="{FF2B5EF4-FFF2-40B4-BE49-F238E27FC236}">
              <a16:creationId xmlns:a16="http://schemas.microsoft.com/office/drawing/2014/main" id="{A9B37598-94CF-49F6-B1D3-932D1CF18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8548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491" name="Afbeelding 490" descr="Datum aanpassen">
          <a:hlinkClick xmlns:r="http://schemas.openxmlformats.org/officeDocument/2006/relationships" r:id="rId10" tooltip="&lt;b&gt;Datum en Tijd aanpassen&lt;/b&gt;"/>
          <a:extLst>
            <a:ext uri="{FF2B5EF4-FFF2-40B4-BE49-F238E27FC236}">
              <a16:creationId xmlns:a16="http://schemas.microsoft.com/office/drawing/2014/main" id="{84FD714C-FA33-4E95-8856-D94861296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8548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492" name="Afbeelding 491" descr="Uitslag">
          <a:hlinkClick xmlns:r="http://schemas.openxmlformats.org/officeDocument/2006/relationships" r:id="rId322" tooltip="&lt;b&gt;Uitslag invoeren als u hier op klikt.&lt;/b&gt;"/>
          <a:extLst>
            <a:ext uri="{FF2B5EF4-FFF2-40B4-BE49-F238E27FC236}">
              <a16:creationId xmlns:a16="http://schemas.microsoft.com/office/drawing/2014/main" id="{D40C936A-A16C-41CA-B42A-516046567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3717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493" name="Afbeelding 492" descr="Datum aanpassen">
          <a:hlinkClick xmlns:r="http://schemas.openxmlformats.org/officeDocument/2006/relationships" r:id="rId323" tooltip="&lt;b&gt;Datum en Tijd aanpassen&lt;/b&gt;"/>
          <a:extLst>
            <a:ext uri="{FF2B5EF4-FFF2-40B4-BE49-F238E27FC236}">
              <a16:creationId xmlns:a16="http://schemas.microsoft.com/office/drawing/2014/main" id="{68833087-7F5A-46E9-BF04-7A3349471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3717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494" name="Afbeelding 493" descr="Uitslag">
          <a:hlinkClick xmlns:r="http://schemas.openxmlformats.org/officeDocument/2006/relationships" r:id="rId11" tooltip="&lt;b&gt;Uitslag invoeren als u hier op klikt.&lt;/b&gt;"/>
          <a:extLst>
            <a:ext uri="{FF2B5EF4-FFF2-40B4-BE49-F238E27FC236}">
              <a16:creationId xmlns:a16="http://schemas.microsoft.com/office/drawing/2014/main" id="{89D7F7F0-2923-4CA6-8A2C-807BA522B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77113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495" name="Afbeelding 494" descr="Datum aanpassen">
          <a:hlinkClick xmlns:r="http://schemas.openxmlformats.org/officeDocument/2006/relationships" r:id="rId12" tooltip="&lt;b&gt;Datum en Tijd aanpassen&lt;/b&gt;"/>
          <a:extLst>
            <a:ext uri="{FF2B5EF4-FFF2-40B4-BE49-F238E27FC236}">
              <a16:creationId xmlns:a16="http://schemas.microsoft.com/office/drawing/2014/main" id="{1E8FBE9F-ADD3-4861-A991-1316DBD30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77113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496" name="Afbeelding 495" descr="Uitslag">
          <a:hlinkClick xmlns:r="http://schemas.openxmlformats.org/officeDocument/2006/relationships" r:id="rId13" tooltip="&lt;b&gt;Uitslag invoeren als u hier op klikt.&lt;/b&gt;"/>
          <a:extLst>
            <a:ext uri="{FF2B5EF4-FFF2-40B4-BE49-F238E27FC236}">
              <a16:creationId xmlns:a16="http://schemas.microsoft.com/office/drawing/2014/main" id="{E6F83800-6692-4775-ACF6-10E28DA73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9590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497" name="Afbeelding 496" descr="Datum aanpassen">
          <a:hlinkClick xmlns:r="http://schemas.openxmlformats.org/officeDocument/2006/relationships" r:id="rId14" tooltip="&lt;b&gt;Datum en Tijd aanpassen&lt;/b&gt;"/>
          <a:extLst>
            <a:ext uri="{FF2B5EF4-FFF2-40B4-BE49-F238E27FC236}">
              <a16:creationId xmlns:a16="http://schemas.microsoft.com/office/drawing/2014/main" id="{A036AA6B-7F85-4DC2-9F88-DFA7F161F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95909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04" name="Afbeelding 503" descr="Uitslag">
          <a:hlinkClick xmlns:r="http://schemas.openxmlformats.org/officeDocument/2006/relationships" r:id="rId324" tooltip="&lt;b&gt;Uitslag invoeren als u hier op klikt.&lt;/b&gt;"/>
          <a:extLst>
            <a:ext uri="{FF2B5EF4-FFF2-40B4-BE49-F238E27FC236}">
              <a16:creationId xmlns:a16="http://schemas.microsoft.com/office/drawing/2014/main" id="{6961C7FB-D047-45DA-A418-031AA9190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7138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05" name="Afbeelding 504" descr="Datum aanpassen">
          <a:hlinkClick xmlns:r="http://schemas.openxmlformats.org/officeDocument/2006/relationships" r:id="rId331" tooltip="&lt;b&gt;Datum en Tijd aanpassen&lt;/b&gt;"/>
          <a:extLst>
            <a:ext uri="{FF2B5EF4-FFF2-40B4-BE49-F238E27FC236}">
              <a16:creationId xmlns:a16="http://schemas.microsoft.com/office/drawing/2014/main" id="{92F80929-5918-4BB8-815C-2874DCB09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7138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06" name="Afbeelding 505" descr="Uitslag">
          <a:hlinkClick xmlns:r="http://schemas.openxmlformats.org/officeDocument/2006/relationships" r:id="rId325" tooltip="&lt;b&gt;Uitslag invoeren als u hier op klikt.&lt;/b&gt;"/>
          <a:extLst>
            <a:ext uri="{FF2B5EF4-FFF2-40B4-BE49-F238E27FC236}">
              <a16:creationId xmlns:a16="http://schemas.microsoft.com/office/drawing/2014/main" id="{F0AA5F1E-2D25-4982-8897-50A4FD858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9488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07" name="Afbeelding 506" descr="Datum aanpassen">
          <a:hlinkClick xmlns:r="http://schemas.openxmlformats.org/officeDocument/2006/relationships" r:id="rId326" tooltip="&lt;b&gt;Datum en Tijd aanpassen&lt;/b&gt;"/>
          <a:extLst>
            <a:ext uri="{FF2B5EF4-FFF2-40B4-BE49-F238E27FC236}">
              <a16:creationId xmlns:a16="http://schemas.microsoft.com/office/drawing/2014/main" id="{2754E068-758B-4991-A0B2-2B1D10696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9488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08" name="Afbeelding 507" descr="Uitslag">
          <a:hlinkClick xmlns:r="http://schemas.openxmlformats.org/officeDocument/2006/relationships" r:id="rId327" tooltip="&lt;b&gt;Uitslag invoeren als u hier op klikt.&lt;/b&gt;"/>
          <a:extLst>
            <a:ext uri="{FF2B5EF4-FFF2-40B4-BE49-F238E27FC236}">
              <a16:creationId xmlns:a16="http://schemas.microsoft.com/office/drawing/2014/main" id="{9F6B057E-9ED0-4F10-9A31-92B60535B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9488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09" name="Afbeelding 508" descr="Datum aanpassen">
          <a:hlinkClick xmlns:r="http://schemas.openxmlformats.org/officeDocument/2006/relationships" r:id="rId328" tooltip="&lt;b&gt;Datum en Tijd aanpassen&lt;/b&gt;"/>
          <a:extLst>
            <a:ext uri="{FF2B5EF4-FFF2-40B4-BE49-F238E27FC236}">
              <a16:creationId xmlns:a16="http://schemas.microsoft.com/office/drawing/2014/main" id="{8101C11E-0101-4CB8-B945-BCA425005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9488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10" name="Afbeelding 509" descr="Uitslag">
          <a:hlinkClick xmlns:r="http://schemas.openxmlformats.org/officeDocument/2006/relationships" r:id="rId21" tooltip="&lt;b&gt;Uitslag invoeren als u hier op klikt.&lt;/b&gt;"/>
          <a:extLst>
            <a:ext uri="{FF2B5EF4-FFF2-40B4-BE49-F238E27FC236}">
              <a16:creationId xmlns:a16="http://schemas.microsoft.com/office/drawing/2014/main" id="{29BEC0DA-E5FA-4070-B37A-61F57A5F0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8651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11" name="Afbeelding 510" descr="Datum aanpassen">
          <a:hlinkClick xmlns:r="http://schemas.openxmlformats.org/officeDocument/2006/relationships" r:id="rId22" tooltip="&lt;b&gt;Datum en Tijd aanpassen&lt;/b&gt;"/>
          <a:extLst>
            <a:ext uri="{FF2B5EF4-FFF2-40B4-BE49-F238E27FC236}">
              <a16:creationId xmlns:a16="http://schemas.microsoft.com/office/drawing/2014/main" id="{914899A9-1987-4500-A1C8-641EB3C53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86511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12" name="Afbeelding 511" descr="Uitslag">
          <a:hlinkClick xmlns:r="http://schemas.openxmlformats.org/officeDocument/2006/relationships" r:id="rId23" tooltip="&lt;b&gt;Uitslag invoeren als u hier op klikt.&lt;/b&gt;"/>
          <a:extLst>
            <a:ext uri="{FF2B5EF4-FFF2-40B4-BE49-F238E27FC236}">
              <a16:creationId xmlns:a16="http://schemas.microsoft.com/office/drawing/2014/main" id="{996A5598-8C81-4DE4-ABB2-CA0ACB380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9825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13" name="Afbeelding 512" descr="Datum aanpassen">
          <a:hlinkClick xmlns:r="http://schemas.openxmlformats.org/officeDocument/2006/relationships" r:id="rId24" tooltip="&lt;b&gt;Datum en Tijd aanpassen&lt;/b&gt;"/>
          <a:extLst>
            <a:ext uri="{FF2B5EF4-FFF2-40B4-BE49-F238E27FC236}">
              <a16:creationId xmlns:a16="http://schemas.microsoft.com/office/drawing/2014/main" id="{C0943F09-4DE0-48E9-BEA2-925BC3489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9825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14" name="Afbeelding 513" descr="Uitslag">
          <a:hlinkClick xmlns:r="http://schemas.openxmlformats.org/officeDocument/2006/relationships" r:id="rId25" tooltip="&lt;b&gt;Uitslag invoeren als u hier op klikt.&lt;/b&gt;"/>
          <a:extLst>
            <a:ext uri="{FF2B5EF4-FFF2-40B4-BE49-F238E27FC236}">
              <a16:creationId xmlns:a16="http://schemas.microsoft.com/office/drawing/2014/main" id="{76908BD5-AB13-4CB0-80C0-137DA4F54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5699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15" name="Afbeelding 514" descr="Datum aanpassen">
          <a:hlinkClick xmlns:r="http://schemas.openxmlformats.org/officeDocument/2006/relationships" r:id="rId26" tooltip="&lt;b&gt;Datum en Tijd aanpassen&lt;/b&gt;"/>
          <a:extLst>
            <a:ext uri="{FF2B5EF4-FFF2-40B4-BE49-F238E27FC236}">
              <a16:creationId xmlns:a16="http://schemas.microsoft.com/office/drawing/2014/main" id="{B7F4DEA3-D4F0-4BBD-AB11-304FC5A2F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56996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16" name="Afbeelding 515" descr="Uitslag">
          <a:hlinkClick xmlns:r="http://schemas.openxmlformats.org/officeDocument/2006/relationships" r:id="rId27" tooltip="&lt;b&gt;Uitslag invoeren als u hier op klikt.&lt;/b&gt;"/>
          <a:extLst>
            <a:ext uri="{FF2B5EF4-FFF2-40B4-BE49-F238E27FC236}">
              <a16:creationId xmlns:a16="http://schemas.microsoft.com/office/drawing/2014/main" id="{F276EB49-9FB1-4274-839A-4D1542321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8988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17" name="Afbeelding 516" descr="Datum aanpassen">
          <a:hlinkClick xmlns:r="http://schemas.openxmlformats.org/officeDocument/2006/relationships" r:id="rId28" tooltip="&lt;b&gt;Datum en Tijd aanpassen&lt;/b&gt;"/>
          <a:extLst>
            <a:ext uri="{FF2B5EF4-FFF2-40B4-BE49-F238E27FC236}">
              <a16:creationId xmlns:a16="http://schemas.microsoft.com/office/drawing/2014/main" id="{879B42D2-F14C-4533-BEE3-7B380D253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89889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18" name="Afbeelding 517" descr="Uitslag">
          <a:hlinkClick xmlns:r="http://schemas.openxmlformats.org/officeDocument/2006/relationships" r:id="rId29" tooltip="&lt;b&gt;Uitslag invoeren als u hier op klikt.&lt;/b&gt;"/>
          <a:extLst>
            <a:ext uri="{FF2B5EF4-FFF2-40B4-BE49-F238E27FC236}">
              <a16:creationId xmlns:a16="http://schemas.microsoft.com/office/drawing/2014/main" id="{BD345625-C586-4308-A8ED-235F12ADC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91573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19" name="Afbeelding 518" descr="Datum aanpassen">
          <a:hlinkClick xmlns:r="http://schemas.openxmlformats.org/officeDocument/2006/relationships" r:id="rId30" tooltip="&lt;b&gt;Datum en Tijd aanpassen&lt;/b&gt;"/>
          <a:extLst>
            <a:ext uri="{FF2B5EF4-FFF2-40B4-BE49-F238E27FC236}">
              <a16:creationId xmlns:a16="http://schemas.microsoft.com/office/drawing/2014/main" id="{1B6D3424-3F95-4EBA-87CB-3DE7795C3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91573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20" name="Afbeelding 519" descr="Uitslag">
          <a:hlinkClick xmlns:r="http://schemas.openxmlformats.org/officeDocument/2006/relationships" r:id="rId31" tooltip="&lt;b&gt;Uitslag invoeren als u hier op klikt.&lt;/b&gt;"/>
          <a:extLst>
            <a:ext uri="{FF2B5EF4-FFF2-40B4-BE49-F238E27FC236}">
              <a16:creationId xmlns:a16="http://schemas.microsoft.com/office/drawing/2014/main" id="{BFE46916-4367-4861-8EA0-B7390D496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93452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21" name="Afbeelding 520" descr="Datum aanpassen">
          <a:hlinkClick xmlns:r="http://schemas.openxmlformats.org/officeDocument/2006/relationships" r:id="rId32" tooltip="&lt;b&gt;Datum en Tijd aanpassen&lt;/b&gt;"/>
          <a:extLst>
            <a:ext uri="{FF2B5EF4-FFF2-40B4-BE49-F238E27FC236}">
              <a16:creationId xmlns:a16="http://schemas.microsoft.com/office/drawing/2014/main" id="{9246249C-EED0-4851-9A2F-1F50E806B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93452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22" name="Afbeelding 521" descr="Uitslag">
          <a:hlinkClick xmlns:r="http://schemas.openxmlformats.org/officeDocument/2006/relationships" r:id="rId33" tooltip="&lt;b&gt;Uitslag invoeren als u hier op klikt.&lt;/b&gt;"/>
          <a:extLst>
            <a:ext uri="{FF2B5EF4-FFF2-40B4-BE49-F238E27FC236}">
              <a16:creationId xmlns:a16="http://schemas.microsoft.com/office/drawing/2014/main" id="{4FB60CCD-B262-466F-A292-AEAE3C995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7608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23" name="Afbeelding 522" descr="Datum aanpassen">
          <a:hlinkClick xmlns:r="http://schemas.openxmlformats.org/officeDocument/2006/relationships" r:id="rId34" tooltip="&lt;b&gt;Datum en Tijd aanpassen&lt;/b&gt;"/>
          <a:extLst>
            <a:ext uri="{FF2B5EF4-FFF2-40B4-BE49-F238E27FC236}">
              <a16:creationId xmlns:a16="http://schemas.microsoft.com/office/drawing/2014/main" id="{88B25FAF-0C7A-4FC1-A927-230569B02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7608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24" name="Afbeelding 523" descr="Uitslag">
          <a:hlinkClick xmlns:r="http://schemas.openxmlformats.org/officeDocument/2006/relationships" r:id="rId332" tooltip="&lt;b&gt;Uitslag invoeren als u hier op klikt.&lt;/b&gt;"/>
          <a:extLst>
            <a:ext uri="{FF2B5EF4-FFF2-40B4-BE49-F238E27FC236}">
              <a16:creationId xmlns:a16="http://schemas.microsoft.com/office/drawing/2014/main" id="{5C6CA042-4A0F-4201-8F37-9BD06861E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2307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25" name="Afbeelding 524" descr="Datum aanpassen">
          <a:hlinkClick xmlns:r="http://schemas.openxmlformats.org/officeDocument/2006/relationships" r:id="rId333" tooltip="&lt;b&gt;Datum en Tijd aanpassen&lt;/b&gt;"/>
          <a:extLst>
            <a:ext uri="{FF2B5EF4-FFF2-40B4-BE49-F238E27FC236}">
              <a16:creationId xmlns:a16="http://schemas.microsoft.com/office/drawing/2014/main" id="{F30F9E05-3F9D-4853-8413-40F7EC792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2307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26" name="Afbeelding 525" descr="Uitslag">
          <a:hlinkClick xmlns:r="http://schemas.openxmlformats.org/officeDocument/2006/relationships" r:id="rId334" tooltip="&lt;b&gt;Uitslag invoeren als u hier op klikt.&lt;/b&gt;"/>
          <a:extLst>
            <a:ext uri="{FF2B5EF4-FFF2-40B4-BE49-F238E27FC236}">
              <a16:creationId xmlns:a16="http://schemas.microsoft.com/office/drawing/2014/main" id="{6DC1C9F6-A83C-4D62-A708-D16DE5DF7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4422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27" name="Afbeelding 526" descr="Datum aanpassen">
          <a:hlinkClick xmlns:r="http://schemas.openxmlformats.org/officeDocument/2006/relationships" r:id="rId335" tooltip="&lt;b&gt;Datum en Tijd aanpassen&lt;/b&gt;"/>
          <a:extLst>
            <a:ext uri="{FF2B5EF4-FFF2-40B4-BE49-F238E27FC236}">
              <a16:creationId xmlns:a16="http://schemas.microsoft.com/office/drawing/2014/main" id="{2D9FFDE2-B15C-4D27-A358-2DB4890AA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44220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28" name="Afbeelding 527" descr="Uitslag">
          <a:hlinkClick xmlns:r="http://schemas.openxmlformats.org/officeDocument/2006/relationships" r:id="rId35" tooltip="&lt;b&gt;Uitslag invoeren als u hier op klikt.&lt;/b&gt;"/>
          <a:extLst>
            <a:ext uri="{FF2B5EF4-FFF2-40B4-BE49-F238E27FC236}">
              <a16:creationId xmlns:a16="http://schemas.microsoft.com/office/drawing/2014/main" id="{0222ADB6-15BE-4CF4-8BE2-56BA4FB20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53618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29" name="Afbeelding 528" descr="Datum aanpassen">
          <a:hlinkClick xmlns:r="http://schemas.openxmlformats.org/officeDocument/2006/relationships" r:id="rId36" tooltip="&lt;b&gt;Datum en Tijd aanpassen&lt;/b&gt;"/>
          <a:extLst>
            <a:ext uri="{FF2B5EF4-FFF2-40B4-BE49-F238E27FC236}">
              <a16:creationId xmlns:a16="http://schemas.microsoft.com/office/drawing/2014/main" id="{5B9E830B-EB8F-4BAB-85C3-B4C30EFFB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53618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30" name="Afbeelding 529" descr="Uitslag">
          <a:hlinkClick xmlns:r="http://schemas.openxmlformats.org/officeDocument/2006/relationships" r:id="rId37" tooltip="&lt;b&gt;Uitslag invoeren als u hier op klikt.&lt;/b&gt;"/>
          <a:extLst>
            <a:ext uri="{FF2B5EF4-FFF2-40B4-BE49-F238E27FC236}">
              <a16:creationId xmlns:a16="http://schemas.microsoft.com/office/drawing/2014/main" id="{B446BA96-8464-4D88-8032-FDED07192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7946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31" name="Afbeelding 530" descr="Datum aanpassen">
          <a:hlinkClick xmlns:r="http://schemas.openxmlformats.org/officeDocument/2006/relationships" r:id="rId38" tooltip="&lt;b&gt;Datum en Tijd aanpassen&lt;/b&gt;"/>
          <a:extLst>
            <a:ext uri="{FF2B5EF4-FFF2-40B4-BE49-F238E27FC236}">
              <a16:creationId xmlns:a16="http://schemas.microsoft.com/office/drawing/2014/main" id="{CA3E92B6-11AB-49DC-80C9-AB9BE1617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7946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32" name="Afbeelding 531" descr="Uitslag">
          <a:hlinkClick xmlns:r="http://schemas.openxmlformats.org/officeDocument/2006/relationships" r:id="rId39" tooltip="&lt;b&gt;Uitslag invoeren als u hier op klikt.&lt;/b&gt;"/>
          <a:extLst>
            <a:ext uri="{FF2B5EF4-FFF2-40B4-BE49-F238E27FC236}">
              <a16:creationId xmlns:a16="http://schemas.microsoft.com/office/drawing/2014/main" id="{CFB82F51-DB00-469B-BA12-ABC47EE35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0295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33" name="Afbeelding 532" descr="Datum aanpassen">
          <a:hlinkClick xmlns:r="http://schemas.openxmlformats.org/officeDocument/2006/relationships" r:id="rId40" tooltip="&lt;b&gt;Datum en Tijd aanpassen&lt;/b&gt;"/>
          <a:extLst>
            <a:ext uri="{FF2B5EF4-FFF2-40B4-BE49-F238E27FC236}">
              <a16:creationId xmlns:a16="http://schemas.microsoft.com/office/drawing/2014/main" id="{95E438DE-ABE1-4625-B5AB-991392A00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0295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34" name="Afbeelding 533" descr="Uitslag">
          <a:hlinkClick xmlns:r="http://schemas.openxmlformats.org/officeDocument/2006/relationships" r:id="rId41" tooltip="&lt;b&gt;Uitslag invoeren als u hier op klikt.&lt;/b&gt;"/>
          <a:extLst>
            <a:ext uri="{FF2B5EF4-FFF2-40B4-BE49-F238E27FC236}">
              <a16:creationId xmlns:a16="http://schemas.microsoft.com/office/drawing/2014/main" id="{34F0ACEE-F25B-46F8-BB79-003DC9E37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05307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35" name="Afbeelding 534" descr="Datum aanpassen">
          <a:hlinkClick xmlns:r="http://schemas.openxmlformats.org/officeDocument/2006/relationships" r:id="rId42" tooltip="&lt;b&gt;Datum en Tijd aanpassen&lt;/b&gt;"/>
          <a:extLst>
            <a:ext uri="{FF2B5EF4-FFF2-40B4-BE49-F238E27FC236}">
              <a16:creationId xmlns:a16="http://schemas.microsoft.com/office/drawing/2014/main" id="{2E338E56-7119-451A-A7C1-E1FEC6EA3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05307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36" name="Afbeelding 535" descr="Uitslag">
          <a:hlinkClick xmlns:r="http://schemas.openxmlformats.org/officeDocument/2006/relationships" r:id="rId43" tooltip="&lt;b&gt;Uitslag invoeren als u hier op klikt.&lt;/b&gt;"/>
          <a:extLst>
            <a:ext uri="{FF2B5EF4-FFF2-40B4-BE49-F238E27FC236}">
              <a16:creationId xmlns:a16="http://schemas.microsoft.com/office/drawing/2014/main" id="{9EEA69B0-A125-41B4-AF2E-BF8011D69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1705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37" name="Afbeelding 536" descr="Datum aanpassen">
          <a:hlinkClick xmlns:r="http://schemas.openxmlformats.org/officeDocument/2006/relationships" r:id="rId44" tooltip="&lt;b&gt;Datum en Tijd aanpassen&lt;/b&gt;"/>
          <a:extLst>
            <a:ext uri="{FF2B5EF4-FFF2-40B4-BE49-F238E27FC236}">
              <a16:creationId xmlns:a16="http://schemas.microsoft.com/office/drawing/2014/main" id="{8452C359-FF9F-4963-B65E-0EB431E4B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1705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38" name="Afbeelding 537" descr="Uitslag">
          <a:hlinkClick xmlns:r="http://schemas.openxmlformats.org/officeDocument/2006/relationships" r:id="rId45" tooltip="&lt;b&gt;Uitslag invoeren als u hier op klikt.&lt;/b&gt;"/>
          <a:extLst>
            <a:ext uri="{FF2B5EF4-FFF2-40B4-BE49-F238E27FC236}">
              <a16:creationId xmlns:a16="http://schemas.microsoft.com/office/drawing/2014/main" id="{C2E825A0-8A5B-438B-B766-DD13F7536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4994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39" name="Afbeelding 538" descr="Datum aanpassen">
          <a:hlinkClick xmlns:r="http://schemas.openxmlformats.org/officeDocument/2006/relationships" r:id="rId46" tooltip="&lt;b&gt;Datum en Tijd aanpassen&lt;/b&gt;"/>
          <a:extLst>
            <a:ext uri="{FF2B5EF4-FFF2-40B4-BE49-F238E27FC236}">
              <a16:creationId xmlns:a16="http://schemas.microsoft.com/office/drawing/2014/main" id="{095AFBEA-9F1C-45A1-B2F3-BBADF1CCD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4994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46" name="Afbeelding 545" descr="Uitslag">
          <a:hlinkClick xmlns:r="http://schemas.openxmlformats.org/officeDocument/2006/relationships" r:id="rId336" tooltip="&lt;b&gt;Uitslag invoeren als u hier op klikt.&lt;/b&gt;"/>
          <a:extLst>
            <a:ext uri="{FF2B5EF4-FFF2-40B4-BE49-F238E27FC236}">
              <a16:creationId xmlns:a16="http://schemas.microsoft.com/office/drawing/2014/main" id="{9C571D18-6D62-4E16-971F-486B40FD5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7138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47" name="Afbeelding 546" descr="Datum aanpassen">
          <a:hlinkClick xmlns:r="http://schemas.openxmlformats.org/officeDocument/2006/relationships" r:id="rId337" tooltip="&lt;b&gt;Datum en Tijd aanpassen&lt;/b&gt;"/>
          <a:extLst>
            <a:ext uri="{FF2B5EF4-FFF2-40B4-BE49-F238E27FC236}">
              <a16:creationId xmlns:a16="http://schemas.microsoft.com/office/drawing/2014/main" id="{7BB04E92-1FAA-4643-9A8B-445936974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7138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48" name="Afbeelding 547" descr="Uitslag">
          <a:hlinkClick xmlns:r="http://schemas.openxmlformats.org/officeDocument/2006/relationships" r:id="rId338" tooltip="&lt;b&gt;Uitslag invoeren als u hier op klikt.&lt;/b&gt;"/>
          <a:extLst>
            <a:ext uri="{FF2B5EF4-FFF2-40B4-BE49-F238E27FC236}">
              <a16:creationId xmlns:a16="http://schemas.microsoft.com/office/drawing/2014/main" id="{44047AC3-AE95-4890-8BFA-7F9CBF635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7138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49" name="Afbeelding 548" descr="Datum aanpassen">
          <a:hlinkClick xmlns:r="http://schemas.openxmlformats.org/officeDocument/2006/relationships" r:id="rId339" tooltip="&lt;b&gt;Datum en Tijd aanpassen&lt;/b&gt;"/>
          <a:extLst>
            <a:ext uri="{FF2B5EF4-FFF2-40B4-BE49-F238E27FC236}">
              <a16:creationId xmlns:a16="http://schemas.microsoft.com/office/drawing/2014/main" id="{74D6B465-E191-484D-A8D6-591BE909C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7138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50" name="Afbeelding 549" descr="Uitslag">
          <a:hlinkClick xmlns:r="http://schemas.openxmlformats.org/officeDocument/2006/relationships" r:id="rId340" tooltip="&lt;b&gt;Uitslag invoeren als u hier op klikt.&lt;/b&gt;"/>
          <a:extLst>
            <a:ext uri="{FF2B5EF4-FFF2-40B4-BE49-F238E27FC236}">
              <a16:creationId xmlns:a16="http://schemas.microsoft.com/office/drawing/2014/main" id="{517B4F09-FFC6-464C-A81C-DF8A558E5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83133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51" name="Afbeelding 550" descr="Datum aanpassen">
          <a:hlinkClick xmlns:r="http://schemas.openxmlformats.org/officeDocument/2006/relationships" r:id="rId341" tooltip="&lt;b&gt;Datum en Tijd aanpassen&lt;/b&gt;"/>
          <a:extLst>
            <a:ext uri="{FF2B5EF4-FFF2-40B4-BE49-F238E27FC236}">
              <a16:creationId xmlns:a16="http://schemas.microsoft.com/office/drawing/2014/main" id="{A5F2849E-61FF-4419-A930-D7F884018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83133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52" name="Afbeelding 551" descr="Uitslag">
          <a:hlinkClick xmlns:r="http://schemas.openxmlformats.org/officeDocument/2006/relationships" r:id="rId342" tooltip="&lt;b&gt;Uitslag invoeren als u hier op klikt.&lt;/b&gt;"/>
          <a:extLst>
            <a:ext uri="{FF2B5EF4-FFF2-40B4-BE49-F238E27FC236}">
              <a16:creationId xmlns:a16="http://schemas.microsoft.com/office/drawing/2014/main" id="{7D08CBBD-7B88-4CDF-9DC1-C5EE76C6A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0192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53" name="Afbeelding 552" descr="Datum aanpassen">
          <a:hlinkClick xmlns:r="http://schemas.openxmlformats.org/officeDocument/2006/relationships" r:id="rId343" tooltip="&lt;b&gt;Datum en Tijd aanpassen&lt;/b&gt;"/>
          <a:extLst>
            <a:ext uri="{FF2B5EF4-FFF2-40B4-BE49-F238E27FC236}">
              <a16:creationId xmlns:a16="http://schemas.microsoft.com/office/drawing/2014/main" id="{D6844FCE-CAB4-4B01-89C6-B06FDAD85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01929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54" name="Afbeelding 553" descr="Uitslag">
          <a:hlinkClick xmlns:r="http://schemas.openxmlformats.org/officeDocument/2006/relationships" r:id="rId53" tooltip="&lt;b&gt;Uitslag invoeren als u hier op klikt.&lt;/b&gt;"/>
          <a:extLst>
            <a:ext uri="{FF2B5EF4-FFF2-40B4-BE49-F238E27FC236}">
              <a16:creationId xmlns:a16="http://schemas.microsoft.com/office/drawing/2014/main" id="{01967DF2-A3AB-4092-A0CF-7F5B52CE5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58317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55" name="Afbeelding 554" descr="Datum aanpassen">
          <a:hlinkClick xmlns:r="http://schemas.openxmlformats.org/officeDocument/2006/relationships" r:id="rId54" tooltip="&lt;b&gt;Datum en Tijd aanpassen&lt;/b&gt;"/>
          <a:extLst>
            <a:ext uri="{FF2B5EF4-FFF2-40B4-BE49-F238E27FC236}">
              <a16:creationId xmlns:a16="http://schemas.microsoft.com/office/drawing/2014/main" id="{D4405185-C211-4239-A6AD-2F4FCB51D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58317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56" name="Afbeelding 555" descr="Uitslag">
          <a:hlinkClick xmlns:r="http://schemas.openxmlformats.org/officeDocument/2006/relationships" r:id="rId55" tooltip="&lt;b&gt;Uitslag invoeren als u hier op klikt.&lt;/b&gt;"/>
          <a:extLst>
            <a:ext uri="{FF2B5EF4-FFF2-40B4-BE49-F238E27FC236}">
              <a16:creationId xmlns:a16="http://schemas.microsoft.com/office/drawing/2014/main" id="{50DFBA51-0E3A-4F3E-94E1-BD9DC3040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00608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57" name="Afbeelding 556" descr="Datum aanpassen">
          <a:hlinkClick xmlns:r="http://schemas.openxmlformats.org/officeDocument/2006/relationships" r:id="rId56" tooltip="&lt;b&gt;Datum en Tijd aanpassen&lt;/b&gt;"/>
          <a:extLst>
            <a:ext uri="{FF2B5EF4-FFF2-40B4-BE49-F238E27FC236}">
              <a16:creationId xmlns:a16="http://schemas.microsoft.com/office/drawing/2014/main" id="{20F2AD9F-1D0F-4133-8279-D6E9F1661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00608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58" name="Afbeelding 557" descr="Uitslag">
          <a:hlinkClick xmlns:r="http://schemas.openxmlformats.org/officeDocument/2006/relationships" r:id="rId57" tooltip="&lt;b&gt;Uitslag invoeren als u hier op klikt.&lt;/b&gt;"/>
          <a:extLst>
            <a:ext uri="{FF2B5EF4-FFF2-40B4-BE49-F238E27FC236}">
              <a16:creationId xmlns:a16="http://schemas.microsoft.com/office/drawing/2014/main" id="{8EF032C4-5946-4434-89BB-B850F3208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1000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59" name="Afbeelding 558" descr="Datum aanpassen">
          <a:hlinkClick xmlns:r="http://schemas.openxmlformats.org/officeDocument/2006/relationships" r:id="rId58" tooltip="&lt;b&gt;Datum en Tijd aanpassen&lt;/b&gt;"/>
          <a:extLst>
            <a:ext uri="{FF2B5EF4-FFF2-40B4-BE49-F238E27FC236}">
              <a16:creationId xmlns:a16="http://schemas.microsoft.com/office/drawing/2014/main" id="{F2F6B013-BAFD-472D-9481-D06C81261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10006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60" name="Afbeelding 559" descr="Uitslag">
          <a:hlinkClick xmlns:r="http://schemas.openxmlformats.org/officeDocument/2006/relationships" r:id="rId59" tooltip="&lt;b&gt;Uitslag invoeren als u hier op klikt.&lt;/b&gt;"/>
          <a:extLst>
            <a:ext uri="{FF2B5EF4-FFF2-40B4-BE49-F238E27FC236}">
              <a16:creationId xmlns:a16="http://schemas.microsoft.com/office/drawing/2014/main" id="{3B6E80B6-45DC-4027-A806-607608597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1235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61" name="Afbeelding 560" descr="Datum aanpassen">
          <a:hlinkClick xmlns:r="http://schemas.openxmlformats.org/officeDocument/2006/relationships" r:id="rId60" tooltip="&lt;b&gt;Datum en Tijd aanpassen&lt;/b&gt;"/>
          <a:extLst>
            <a:ext uri="{FF2B5EF4-FFF2-40B4-BE49-F238E27FC236}">
              <a16:creationId xmlns:a16="http://schemas.microsoft.com/office/drawing/2014/main" id="{651CCAA8-98E7-4084-97C3-2C96FE1D9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1235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62" name="Afbeelding 561" descr="Uitslag">
          <a:hlinkClick xmlns:r="http://schemas.openxmlformats.org/officeDocument/2006/relationships" r:id="rId61" tooltip="&lt;b&gt;Uitslag invoeren als u hier op klikt.&lt;/b&gt;"/>
          <a:extLst>
            <a:ext uri="{FF2B5EF4-FFF2-40B4-BE49-F238E27FC236}">
              <a16:creationId xmlns:a16="http://schemas.microsoft.com/office/drawing/2014/main" id="{5C523417-0E91-414D-92AF-DF8210ACE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6639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63" name="Afbeelding 562" descr="Uitslag">
          <a:hlinkClick xmlns:r="http://schemas.openxmlformats.org/officeDocument/2006/relationships" r:id="rId63" tooltip="&lt;b&gt;Uitslag invoeren als u hier op klikt.&lt;/b&gt;"/>
          <a:extLst>
            <a:ext uri="{FF2B5EF4-FFF2-40B4-BE49-F238E27FC236}">
              <a16:creationId xmlns:a16="http://schemas.microsoft.com/office/drawing/2014/main" id="{61236551-180D-45FE-BC0B-F731255D8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8548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64" name="Afbeelding 563" descr="Datum aanpassen">
          <a:hlinkClick xmlns:r="http://schemas.openxmlformats.org/officeDocument/2006/relationships" r:id="rId64" tooltip="&lt;b&gt;Datum en Tijd aanpassen&lt;/b&gt;"/>
          <a:extLst>
            <a:ext uri="{FF2B5EF4-FFF2-40B4-BE49-F238E27FC236}">
              <a16:creationId xmlns:a16="http://schemas.microsoft.com/office/drawing/2014/main" id="{ED2BA86B-2F16-4AE7-A19B-259445719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8548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65" name="Afbeelding 564" descr="Uitslag">
          <a:hlinkClick xmlns:r="http://schemas.openxmlformats.org/officeDocument/2006/relationships" r:id="rId344" tooltip="&lt;b&gt;Uitslag invoeren als u hier op klikt.&lt;/b&gt;"/>
          <a:extLst>
            <a:ext uri="{FF2B5EF4-FFF2-40B4-BE49-F238E27FC236}">
              <a16:creationId xmlns:a16="http://schemas.microsoft.com/office/drawing/2014/main" id="{1B68221D-F5A5-4565-AA6C-5A111D8AE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2307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66" name="Afbeelding 565" descr="Datum aanpassen">
          <a:hlinkClick xmlns:r="http://schemas.openxmlformats.org/officeDocument/2006/relationships" r:id="rId345" tooltip="&lt;b&gt;Datum en Tijd aanpassen&lt;/b&gt;"/>
          <a:extLst>
            <a:ext uri="{FF2B5EF4-FFF2-40B4-BE49-F238E27FC236}">
              <a16:creationId xmlns:a16="http://schemas.microsoft.com/office/drawing/2014/main" id="{2DC5FCDE-C0C1-47EC-9647-0DEFF3A57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2307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67" name="Afbeelding 566" descr="Uitslag">
          <a:hlinkClick xmlns:r="http://schemas.openxmlformats.org/officeDocument/2006/relationships" r:id="rId69" tooltip="&lt;b&gt;Uitslag invoeren als u hier op klikt.&lt;/b&gt;"/>
          <a:extLst>
            <a:ext uri="{FF2B5EF4-FFF2-40B4-BE49-F238E27FC236}">
              <a16:creationId xmlns:a16="http://schemas.microsoft.com/office/drawing/2014/main" id="{1CBA415F-CE0D-4C78-85D9-543963886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53618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68" name="Afbeelding 567" descr="Datum aanpassen">
          <a:hlinkClick xmlns:r="http://schemas.openxmlformats.org/officeDocument/2006/relationships" r:id="rId70" tooltip="&lt;b&gt;Datum en Tijd aanpassen&lt;/b&gt;"/>
          <a:extLst>
            <a:ext uri="{FF2B5EF4-FFF2-40B4-BE49-F238E27FC236}">
              <a16:creationId xmlns:a16="http://schemas.microsoft.com/office/drawing/2014/main" id="{B95E689C-0D82-4902-92F3-6FD27F55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53618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79" name="Afbeelding 578" descr="Uitslag">
          <a:hlinkClick xmlns:r="http://schemas.openxmlformats.org/officeDocument/2006/relationships" r:id="rId83" tooltip="&lt;b&gt;Uitslag invoeren als u hier op klikt.&lt;/b&gt;"/>
          <a:extLst>
            <a:ext uri="{FF2B5EF4-FFF2-40B4-BE49-F238E27FC236}">
              <a16:creationId xmlns:a16="http://schemas.microsoft.com/office/drawing/2014/main" id="{D4683555-000C-4B3B-B210-5D3F5414E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8416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80" name="Afbeelding 579" descr="Datum aanpassen">
          <a:hlinkClick xmlns:r="http://schemas.openxmlformats.org/officeDocument/2006/relationships" r:id="rId84" tooltip="&lt;b&gt;Datum en Tijd aanpassen&lt;/b&gt;"/>
          <a:extLst>
            <a:ext uri="{FF2B5EF4-FFF2-40B4-BE49-F238E27FC236}">
              <a16:creationId xmlns:a16="http://schemas.microsoft.com/office/drawing/2014/main" id="{54F6B2A0-9E21-44EB-8766-FADD89DB9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8416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81" name="Afbeelding 580" descr="Uitslag">
          <a:hlinkClick xmlns:r="http://schemas.openxmlformats.org/officeDocument/2006/relationships" r:id="rId85" tooltip="&lt;b&gt;Uitslag invoeren als u hier op klikt.&lt;/b&gt;"/>
          <a:extLst>
            <a:ext uri="{FF2B5EF4-FFF2-40B4-BE49-F238E27FC236}">
              <a16:creationId xmlns:a16="http://schemas.microsoft.com/office/drawing/2014/main" id="{56D4913B-3300-4A23-9DBC-C447090BE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8651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82" name="Afbeelding 581" descr="Datum aanpassen">
          <a:hlinkClick xmlns:r="http://schemas.openxmlformats.org/officeDocument/2006/relationships" r:id="rId86" tooltip="&lt;b&gt;Datum en Tijd aanpassen&lt;/b&gt;"/>
          <a:extLst>
            <a:ext uri="{FF2B5EF4-FFF2-40B4-BE49-F238E27FC236}">
              <a16:creationId xmlns:a16="http://schemas.microsoft.com/office/drawing/2014/main" id="{84E29AB3-1F63-4B34-9225-37E4A3B7D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86511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83" name="Afbeelding 582" descr="Uitslag">
          <a:hlinkClick xmlns:r="http://schemas.openxmlformats.org/officeDocument/2006/relationships" r:id="rId87" tooltip="&lt;b&gt;Uitslag invoeren als u hier op klikt.&lt;/b&gt;"/>
          <a:extLst>
            <a:ext uri="{FF2B5EF4-FFF2-40B4-BE49-F238E27FC236}">
              <a16:creationId xmlns:a16="http://schemas.microsoft.com/office/drawing/2014/main" id="{F8568F98-C562-4542-9B0D-E9666DE76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5699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84" name="Afbeelding 583" descr="Datum aanpassen">
          <a:hlinkClick xmlns:r="http://schemas.openxmlformats.org/officeDocument/2006/relationships" r:id="rId88" tooltip="&lt;b&gt;Datum en Tijd aanpassen&lt;/b&gt;"/>
          <a:extLst>
            <a:ext uri="{FF2B5EF4-FFF2-40B4-BE49-F238E27FC236}">
              <a16:creationId xmlns:a16="http://schemas.microsoft.com/office/drawing/2014/main" id="{2A56BB43-C60E-47AA-A461-A3EFA72D6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56996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85" name="Afbeelding 584" descr="Uitslag">
          <a:hlinkClick xmlns:r="http://schemas.openxmlformats.org/officeDocument/2006/relationships" r:id="rId89" tooltip="&lt;b&gt;Uitslag invoeren als u hier op klikt.&lt;/b&gt;"/>
          <a:extLst>
            <a:ext uri="{FF2B5EF4-FFF2-40B4-BE49-F238E27FC236}">
              <a16:creationId xmlns:a16="http://schemas.microsoft.com/office/drawing/2014/main" id="{4571063F-4650-409F-B633-F79869412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6639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86" name="Afbeelding 585" descr="Datum aanpassen">
          <a:hlinkClick xmlns:r="http://schemas.openxmlformats.org/officeDocument/2006/relationships" r:id="rId90" tooltip="&lt;b&gt;Datum en Tijd aanpassen&lt;/b&gt;"/>
          <a:extLst>
            <a:ext uri="{FF2B5EF4-FFF2-40B4-BE49-F238E27FC236}">
              <a16:creationId xmlns:a16="http://schemas.microsoft.com/office/drawing/2014/main" id="{F51B181A-DA08-43E7-BD54-4DED42730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66394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87" name="Afbeelding 586" descr="Uitslag">
          <a:hlinkClick xmlns:r="http://schemas.openxmlformats.org/officeDocument/2006/relationships" r:id="rId91" tooltip="&lt;b&gt;Uitslag invoeren als u hier op klikt.&lt;/b&gt;"/>
          <a:extLst>
            <a:ext uri="{FF2B5EF4-FFF2-40B4-BE49-F238E27FC236}">
              <a16:creationId xmlns:a16="http://schemas.microsoft.com/office/drawing/2014/main" id="{CBFE239C-D209-4339-BC62-7D028D5CB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91573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88" name="Afbeelding 587" descr="Datum aanpassen">
          <a:hlinkClick xmlns:r="http://schemas.openxmlformats.org/officeDocument/2006/relationships" r:id="rId92" tooltip="&lt;b&gt;Datum en Tijd aanpassen&lt;/b&gt;"/>
          <a:extLst>
            <a:ext uri="{FF2B5EF4-FFF2-40B4-BE49-F238E27FC236}">
              <a16:creationId xmlns:a16="http://schemas.microsoft.com/office/drawing/2014/main" id="{832516A9-E065-4844-A924-C0C20C9F2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91573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89" name="Afbeelding 588" descr="Uitslag">
          <a:hlinkClick xmlns:r="http://schemas.openxmlformats.org/officeDocument/2006/relationships" r:id="rId93" tooltip="&lt;b&gt;Uitslag invoeren als u hier op klikt.&lt;/b&gt;"/>
          <a:extLst>
            <a:ext uri="{FF2B5EF4-FFF2-40B4-BE49-F238E27FC236}">
              <a16:creationId xmlns:a16="http://schemas.microsoft.com/office/drawing/2014/main" id="{6C3CEC77-58A4-43A9-A40A-B67530D8B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92513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90" name="Afbeelding 589" descr="Datum aanpassen">
          <a:hlinkClick xmlns:r="http://schemas.openxmlformats.org/officeDocument/2006/relationships" r:id="rId94" tooltip="&lt;b&gt;Datum en Tijd aanpassen&lt;/b&gt;"/>
          <a:extLst>
            <a:ext uri="{FF2B5EF4-FFF2-40B4-BE49-F238E27FC236}">
              <a16:creationId xmlns:a16="http://schemas.microsoft.com/office/drawing/2014/main" id="{7FA9C076-6BA4-4150-AE51-B057B2262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92513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91" name="Afbeelding 590" descr="Uitslag">
          <a:hlinkClick xmlns:r="http://schemas.openxmlformats.org/officeDocument/2006/relationships" r:id="rId95" tooltip="&lt;b&gt;Uitslag invoeren als u hier op klikt.&lt;/b&gt;"/>
          <a:extLst>
            <a:ext uri="{FF2B5EF4-FFF2-40B4-BE49-F238E27FC236}">
              <a16:creationId xmlns:a16="http://schemas.microsoft.com/office/drawing/2014/main" id="{3334B225-43A0-4DE7-AE48-1D607E123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93452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92" name="Afbeelding 591" descr="Datum aanpassen">
          <a:hlinkClick xmlns:r="http://schemas.openxmlformats.org/officeDocument/2006/relationships" r:id="rId96" tooltip="&lt;b&gt;Datum en Tijd aanpassen&lt;/b&gt;"/>
          <a:extLst>
            <a:ext uri="{FF2B5EF4-FFF2-40B4-BE49-F238E27FC236}">
              <a16:creationId xmlns:a16="http://schemas.microsoft.com/office/drawing/2014/main" id="{687117FF-C7B4-468A-A894-5C3E25C90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93452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93" name="Afbeelding 592" descr="Uitslag">
          <a:hlinkClick xmlns:r="http://schemas.openxmlformats.org/officeDocument/2006/relationships" r:id="rId346" tooltip="&lt;b&gt;Uitslag invoeren als u hier op klikt.&lt;/b&gt;"/>
          <a:extLst>
            <a:ext uri="{FF2B5EF4-FFF2-40B4-BE49-F238E27FC236}">
              <a16:creationId xmlns:a16="http://schemas.microsoft.com/office/drawing/2014/main" id="{2293C8DB-14D2-4FA2-A9B1-85376C1AA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2307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94" name="Afbeelding 593" descr="Datum aanpassen">
          <a:hlinkClick xmlns:r="http://schemas.openxmlformats.org/officeDocument/2006/relationships" r:id="rId347" tooltip="&lt;b&gt;Datum en Tijd aanpassen&lt;/b&gt;"/>
          <a:extLst>
            <a:ext uri="{FF2B5EF4-FFF2-40B4-BE49-F238E27FC236}">
              <a16:creationId xmlns:a16="http://schemas.microsoft.com/office/drawing/2014/main" id="{1292793F-8B89-4E81-B9C9-A153D0451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2307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95" name="Afbeelding 594" descr="Uitslag">
          <a:hlinkClick xmlns:r="http://schemas.openxmlformats.org/officeDocument/2006/relationships" r:id="rId348" tooltip="&lt;b&gt;Uitslag invoeren als u hier op klikt.&lt;/b&gt;"/>
          <a:extLst>
            <a:ext uri="{FF2B5EF4-FFF2-40B4-BE49-F238E27FC236}">
              <a16:creationId xmlns:a16="http://schemas.microsoft.com/office/drawing/2014/main" id="{C28A9F75-52BF-4E63-A73E-CB1F54406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2307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96" name="Afbeelding 595" descr="Datum aanpassen">
          <a:hlinkClick xmlns:r="http://schemas.openxmlformats.org/officeDocument/2006/relationships" r:id="rId349" tooltip="&lt;b&gt;Datum en Tijd aanpassen&lt;/b&gt;"/>
          <a:extLst>
            <a:ext uri="{FF2B5EF4-FFF2-40B4-BE49-F238E27FC236}">
              <a16:creationId xmlns:a16="http://schemas.microsoft.com/office/drawing/2014/main" id="{DAF304A8-E31B-4C37-BE5C-7A620FF4D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2307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97" name="Afbeelding 596" descr="Uitslag">
          <a:hlinkClick xmlns:r="http://schemas.openxmlformats.org/officeDocument/2006/relationships" r:id="rId97" tooltip="&lt;b&gt;Uitslag invoeren als u hier op klikt.&lt;/b&gt;"/>
          <a:extLst>
            <a:ext uri="{FF2B5EF4-FFF2-40B4-BE49-F238E27FC236}">
              <a16:creationId xmlns:a16="http://schemas.microsoft.com/office/drawing/2014/main" id="{A4DD4C2C-79FD-481F-94E4-3D13B9683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7476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598" name="Afbeelding 597" descr="Datum aanpassen">
          <a:hlinkClick xmlns:r="http://schemas.openxmlformats.org/officeDocument/2006/relationships" r:id="rId98" tooltip="&lt;b&gt;Datum en Tijd aanpassen&lt;/b&gt;"/>
          <a:extLst>
            <a:ext uri="{FF2B5EF4-FFF2-40B4-BE49-F238E27FC236}">
              <a16:creationId xmlns:a16="http://schemas.microsoft.com/office/drawing/2014/main" id="{AD6B9C3D-1D85-445A-BC29-9919E27D0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7476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599" name="Afbeelding 598" descr="Uitslag">
          <a:hlinkClick xmlns:r="http://schemas.openxmlformats.org/officeDocument/2006/relationships" r:id="rId99" tooltip="&lt;b&gt;Uitslag invoeren als u hier op klikt.&lt;/b&gt;"/>
          <a:extLst>
            <a:ext uri="{FF2B5EF4-FFF2-40B4-BE49-F238E27FC236}">
              <a16:creationId xmlns:a16="http://schemas.microsoft.com/office/drawing/2014/main" id="{8DF12EC7-32A3-48AF-B1A6-A5C78BEA7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77113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00" name="Afbeelding 599" descr="Datum aanpassen">
          <a:hlinkClick xmlns:r="http://schemas.openxmlformats.org/officeDocument/2006/relationships" r:id="rId100" tooltip="&lt;b&gt;Datum en Tijd aanpassen&lt;/b&gt;"/>
          <a:extLst>
            <a:ext uri="{FF2B5EF4-FFF2-40B4-BE49-F238E27FC236}">
              <a16:creationId xmlns:a16="http://schemas.microsoft.com/office/drawing/2014/main" id="{601E737C-B25C-4A09-9D8B-18A77277F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77113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01" name="Afbeelding 600" descr="Uitslag">
          <a:hlinkClick xmlns:r="http://schemas.openxmlformats.org/officeDocument/2006/relationships" r:id="rId101" tooltip="&lt;b&gt;Uitslag invoeren als u hier op klikt.&lt;/b&gt;"/>
          <a:extLst>
            <a:ext uri="{FF2B5EF4-FFF2-40B4-BE49-F238E27FC236}">
              <a16:creationId xmlns:a16="http://schemas.microsoft.com/office/drawing/2014/main" id="{3B545C5E-2BB7-4960-979C-B9D316C61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7946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02" name="Afbeelding 601" descr="Datum aanpassen">
          <a:hlinkClick xmlns:r="http://schemas.openxmlformats.org/officeDocument/2006/relationships" r:id="rId102" tooltip="&lt;b&gt;Datum en Tijd aanpassen&lt;/b&gt;"/>
          <a:extLst>
            <a:ext uri="{FF2B5EF4-FFF2-40B4-BE49-F238E27FC236}">
              <a16:creationId xmlns:a16="http://schemas.microsoft.com/office/drawing/2014/main" id="{A32C55D4-FDA8-49F1-A2D8-31C1271CF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7946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03" name="Afbeelding 602" descr="Uitslag">
          <a:hlinkClick xmlns:r="http://schemas.openxmlformats.org/officeDocument/2006/relationships" r:id="rId103" tooltip="&lt;b&gt;Uitslag invoeren als u hier op klikt.&lt;/b&gt;"/>
          <a:extLst>
            <a:ext uri="{FF2B5EF4-FFF2-40B4-BE49-F238E27FC236}">
              <a16:creationId xmlns:a16="http://schemas.microsoft.com/office/drawing/2014/main" id="{E9D784EC-7090-4A0A-81A8-0F87662A0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3350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04" name="Afbeelding 603" descr="Datum aanpassen">
          <a:hlinkClick xmlns:r="http://schemas.openxmlformats.org/officeDocument/2006/relationships" r:id="rId104" tooltip="&lt;b&gt;Datum en Tijd aanpassen&lt;/b&gt;"/>
          <a:extLst>
            <a:ext uri="{FF2B5EF4-FFF2-40B4-BE49-F238E27FC236}">
              <a16:creationId xmlns:a16="http://schemas.microsoft.com/office/drawing/2014/main" id="{425947A3-92FD-4A40-905E-59A9C008E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33501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05" name="Afbeelding 604" descr="Uitslag">
          <a:hlinkClick xmlns:r="http://schemas.openxmlformats.org/officeDocument/2006/relationships" r:id="rId105" tooltip="&lt;b&gt;Uitslag invoeren als u hier op klikt.&lt;/b&gt;"/>
          <a:extLst>
            <a:ext uri="{FF2B5EF4-FFF2-40B4-BE49-F238E27FC236}">
              <a16:creationId xmlns:a16="http://schemas.microsoft.com/office/drawing/2014/main" id="{DF5F003A-0A7D-4A79-8905-B4874D819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3585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06" name="Afbeelding 605" descr="Datum aanpassen">
          <a:hlinkClick xmlns:r="http://schemas.openxmlformats.org/officeDocument/2006/relationships" r:id="rId106" tooltip="&lt;b&gt;Datum en Tijd aanpassen&lt;/b&gt;"/>
          <a:extLst>
            <a:ext uri="{FF2B5EF4-FFF2-40B4-BE49-F238E27FC236}">
              <a16:creationId xmlns:a16="http://schemas.microsoft.com/office/drawing/2014/main" id="{30472F77-3908-4030-8211-FEB7849E0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3585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11" name="Afbeelding 610" descr="Uitslag">
          <a:hlinkClick xmlns:r="http://schemas.openxmlformats.org/officeDocument/2006/relationships" r:id="rId350" tooltip="&lt;b&gt;Uitslag invoeren als u hier op klikt.&lt;/b&gt;"/>
          <a:extLst>
            <a:ext uri="{FF2B5EF4-FFF2-40B4-BE49-F238E27FC236}">
              <a16:creationId xmlns:a16="http://schemas.microsoft.com/office/drawing/2014/main" id="{E6E8BD2F-C9F7-44B4-9F8F-E2ED4A8B4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7138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12" name="Afbeelding 611" descr="Datum aanpassen">
          <a:hlinkClick xmlns:r="http://schemas.openxmlformats.org/officeDocument/2006/relationships" r:id="rId351" tooltip="&lt;b&gt;Datum en Tijd aanpassen&lt;/b&gt;"/>
          <a:extLst>
            <a:ext uri="{FF2B5EF4-FFF2-40B4-BE49-F238E27FC236}">
              <a16:creationId xmlns:a16="http://schemas.microsoft.com/office/drawing/2014/main" id="{69992E2D-E003-4522-B892-62ACC88AB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7138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13" name="Afbeelding 612" descr="Uitslag">
          <a:hlinkClick xmlns:r="http://schemas.openxmlformats.org/officeDocument/2006/relationships" r:id="rId352" tooltip="&lt;b&gt;Uitslag invoeren als u hier op klikt.&lt;/b&gt;"/>
          <a:extLst>
            <a:ext uri="{FF2B5EF4-FFF2-40B4-BE49-F238E27FC236}">
              <a16:creationId xmlns:a16="http://schemas.microsoft.com/office/drawing/2014/main" id="{6F3E22CF-E3DA-47F9-9C10-F0C7F1E18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83133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14" name="Afbeelding 613" descr="Datum aanpassen">
          <a:hlinkClick xmlns:r="http://schemas.openxmlformats.org/officeDocument/2006/relationships" r:id="rId353" tooltip="&lt;b&gt;Datum en Tijd aanpassen&lt;/b&gt;"/>
          <a:extLst>
            <a:ext uri="{FF2B5EF4-FFF2-40B4-BE49-F238E27FC236}">
              <a16:creationId xmlns:a16="http://schemas.microsoft.com/office/drawing/2014/main" id="{945D2893-538F-41C7-9155-885957872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83133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15" name="Afbeelding 614" descr="Uitslag">
          <a:hlinkClick xmlns:r="http://schemas.openxmlformats.org/officeDocument/2006/relationships" r:id="rId147" tooltip="&lt;b&gt;Uitslag invoeren als u hier op klikt.&lt;/b&gt;"/>
          <a:extLst>
            <a:ext uri="{FF2B5EF4-FFF2-40B4-BE49-F238E27FC236}">
              <a16:creationId xmlns:a16="http://schemas.microsoft.com/office/drawing/2014/main" id="{29923671-6B0B-4255-8316-655844F81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6874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16" name="Afbeelding 615" descr="Datum aanpassen">
          <a:hlinkClick xmlns:r="http://schemas.openxmlformats.org/officeDocument/2006/relationships" r:id="rId148" tooltip="&lt;b&gt;Datum en Tijd aanpassen&lt;/b&gt;"/>
          <a:extLst>
            <a:ext uri="{FF2B5EF4-FFF2-40B4-BE49-F238E27FC236}">
              <a16:creationId xmlns:a16="http://schemas.microsoft.com/office/drawing/2014/main" id="{6D8BC0D4-47BF-4D2E-A151-15E1D13A8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6874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17" name="Afbeelding 616" descr="Uitslag">
          <a:hlinkClick xmlns:r="http://schemas.openxmlformats.org/officeDocument/2006/relationships" r:id="rId149" tooltip="&lt;b&gt;Uitslag invoeren als u hier op klikt.&lt;/b&gt;"/>
          <a:extLst>
            <a:ext uri="{FF2B5EF4-FFF2-40B4-BE49-F238E27FC236}">
              <a16:creationId xmlns:a16="http://schemas.microsoft.com/office/drawing/2014/main" id="{68A0DAE1-ABAC-4E32-969F-491FC1455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7814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18" name="Afbeelding 617" descr="Datum aanpassen">
          <a:hlinkClick xmlns:r="http://schemas.openxmlformats.org/officeDocument/2006/relationships" r:id="rId150" tooltip="&lt;b&gt;Datum en Tijd aanpassen&lt;/b&gt;"/>
          <a:extLst>
            <a:ext uri="{FF2B5EF4-FFF2-40B4-BE49-F238E27FC236}">
              <a16:creationId xmlns:a16="http://schemas.microsoft.com/office/drawing/2014/main" id="{788FFA3A-57E6-44C3-A1C7-6D2556C23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7814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19" name="Afbeelding 618" descr="Uitslag">
          <a:hlinkClick xmlns:r="http://schemas.openxmlformats.org/officeDocument/2006/relationships" r:id="rId354" tooltip="&lt;b&gt;Uitslag invoeren als u hier op klikt.&lt;/b&gt;"/>
          <a:extLst>
            <a:ext uri="{FF2B5EF4-FFF2-40B4-BE49-F238E27FC236}">
              <a16:creationId xmlns:a16="http://schemas.microsoft.com/office/drawing/2014/main" id="{8C1B3031-4C64-47EE-A557-462954382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3482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20" name="Afbeelding 619" descr="Datum aanpassen">
          <a:hlinkClick xmlns:r="http://schemas.openxmlformats.org/officeDocument/2006/relationships" r:id="rId355" tooltip="&lt;b&gt;Datum en Tijd aanpassen&lt;/b&gt;"/>
          <a:extLst>
            <a:ext uri="{FF2B5EF4-FFF2-40B4-BE49-F238E27FC236}">
              <a16:creationId xmlns:a16="http://schemas.microsoft.com/office/drawing/2014/main" id="{F8B6DDE7-9EDA-44E0-B3C2-4C06B90FF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34822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21" name="Afbeelding 620" descr="Uitslag">
          <a:hlinkClick xmlns:r="http://schemas.openxmlformats.org/officeDocument/2006/relationships" r:id="rId356" tooltip="&lt;b&gt;Uitslag invoeren als u hier op klikt.&lt;/b&gt;"/>
          <a:extLst>
            <a:ext uri="{FF2B5EF4-FFF2-40B4-BE49-F238E27FC236}">
              <a16:creationId xmlns:a16="http://schemas.microsoft.com/office/drawing/2014/main" id="{EA44C6EE-BD49-4171-A4A8-83D8EC198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4656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22" name="Afbeelding 621" descr="Datum aanpassen">
          <a:hlinkClick xmlns:r="http://schemas.openxmlformats.org/officeDocument/2006/relationships" r:id="rId357" tooltip="&lt;b&gt;Datum en Tijd aanpassen&lt;/b&gt;"/>
          <a:extLst>
            <a:ext uri="{FF2B5EF4-FFF2-40B4-BE49-F238E27FC236}">
              <a16:creationId xmlns:a16="http://schemas.microsoft.com/office/drawing/2014/main" id="{D78F0C59-50FF-41D5-AB9A-F181AE70A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4656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23" name="Afbeelding 622" descr="Uitslag">
          <a:hlinkClick xmlns:r="http://schemas.openxmlformats.org/officeDocument/2006/relationships" r:id="rId151" tooltip="&lt;b&gt;Uitslag invoeren als u hier op klikt.&lt;/b&gt;"/>
          <a:extLst>
            <a:ext uri="{FF2B5EF4-FFF2-40B4-BE49-F238E27FC236}">
              <a16:creationId xmlns:a16="http://schemas.microsoft.com/office/drawing/2014/main" id="{EE0900CF-A7A1-46CF-82AF-833A9E5D0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0295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24" name="Afbeelding 623" descr="Datum aanpassen">
          <a:hlinkClick xmlns:r="http://schemas.openxmlformats.org/officeDocument/2006/relationships" r:id="rId152" tooltip="&lt;b&gt;Datum en Tijd aanpassen&lt;/b&gt;"/>
          <a:extLst>
            <a:ext uri="{FF2B5EF4-FFF2-40B4-BE49-F238E27FC236}">
              <a16:creationId xmlns:a16="http://schemas.microsoft.com/office/drawing/2014/main" id="{EBDBF95B-E31D-4F70-9311-C36567D4D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0295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25" name="Afbeelding 624" descr="Uitslag">
          <a:hlinkClick xmlns:r="http://schemas.openxmlformats.org/officeDocument/2006/relationships" r:id="rId153" tooltip="&lt;b&gt;Uitslag invoeren als u hier op klikt.&lt;/b&gt;"/>
          <a:extLst>
            <a:ext uri="{FF2B5EF4-FFF2-40B4-BE49-F238E27FC236}">
              <a16:creationId xmlns:a16="http://schemas.microsoft.com/office/drawing/2014/main" id="{5BC9380A-00E1-4C66-9736-1B9FB8A8A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05307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26" name="Afbeelding 625" descr="Datum aanpassen">
          <a:hlinkClick xmlns:r="http://schemas.openxmlformats.org/officeDocument/2006/relationships" r:id="rId154" tooltip="&lt;b&gt;Datum en Tijd aanpassen&lt;/b&gt;"/>
          <a:extLst>
            <a:ext uri="{FF2B5EF4-FFF2-40B4-BE49-F238E27FC236}">
              <a16:creationId xmlns:a16="http://schemas.microsoft.com/office/drawing/2014/main" id="{90D5BC84-A1EA-4598-9B1B-24356460B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05307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39" name="Afbeelding 638" descr="Uitslag">
          <a:hlinkClick xmlns:r="http://schemas.openxmlformats.org/officeDocument/2006/relationships" r:id="rId358" tooltip="&lt;b&gt;Uitslag invoeren als u hier op klikt.&lt;/b&gt;"/>
          <a:extLst>
            <a:ext uri="{FF2B5EF4-FFF2-40B4-BE49-F238E27FC236}">
              <a16:creationId xmlns:a16="http://schemas.microsoft.com/office/drawing/2014/main" id="{23ECE126-3C17-4590-843A-AF032366D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7138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40" name="Afbeelding 639" descr="Datum aanpassen">
          <a:hlinkClick xmlns:r="http://schemas.openxmlformats.org/officeDocument/2006/relationships" r:id="rId359" tooltip="&lt;b&gt;Datum en Tijd aanpassen&lt;/b&gt;"/>
          <a:extLst>
            <a:ext uri="{FF2B5EF4-FFF2-40B4-BE49-F238E27FC236}">
              <a16:creationId xmlns:a16="http://schemas.microsoft.com/office/drawing/2014/main" id="{CD3BC1BE-4C5E-4667-85A1-A5D9526CF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7138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41" name="Afbeelding 640" descr="Uitslag">
          <a:hlinkClick xmlns:r="http://schemas.openxmlformats.org/officeDocument/2006/relationships" r:id="rId360" tooltip="&lt;b&gt;Uitslag invoeren als u hier op klikt.&lt;/b&gt;"/>
          <a:extLst>
            <a:ext uri="{FF2B5EF4-FFF2-40B4-BE49-F238E27FC236}">
              <a16:creationId xmlns:a16="http://schemas.microsoft.com/office/drawing/2014/main" id="{869BDC4C-48D2-4352-ABC5-4D3E480EF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9253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42" name="Afbeelding 641" descr="Datum aanpassen">
          <a:hlinkClick xmlns:r="http://schemas.openxmlformats.org/officeDocument/2006/relationships" r:id="rId361" tooltip="&lt;b&gt;Datum en Tijd aanpassen&lt;/b&gt;"/>
          <a:extLst>
            <a:ext uri="{FF2B5EF4-FFF2-40B4-BE49-F238E27FC236}">
              <a16:creationId xmlns:a16="http://schemas.microsoft.com/office/drawing/2014/main" id="{DF6FB4FA-1DCE-4500-81B9-5637D08A4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92531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43" name="Afbeelding 642" descr="Uitslag">
          <a:hlinkClick xmlns:r="http://schemas.openxmlformats.org/officeDocument/2006/relationships" r:id="rId362" tooltip="&lt;b&gt;Uitslag invoeren als u hier op klikt.&lt;/b&gt;"/>
          <a:extLst>
            <a:ext uri="{FF2B5EF4-FFF2-40B4-BE49-F238E27FC236}">
              <a16:creationId xmlns:a16="http://schemas.microsoft.com/office/drawing/2014/main" id="{222C931B-886E-494F-A3D7-70241A6D1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9488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44" name="Afbeelding 643" descr="Datum aanpassen">
          <a:hlinkClick xmlns:r="http://schemas.openxmlformats.org/officeDocument/2006/relationships" r:id="rId363" tooltip="&lt;b&gt;Datum en Tijd aanpassen&lt;/b&gt;"/>
          <a:extLst>
            <a:ext uri="{FF2B5EF4-FFF2-40B4-BE49-F238E27FC236}">
              <a16:creationId xmlns:a16="http://schemas.microsoft.com/office/drawing/2014/main" id="{45F735CB-8291-450B-88E5-09B2093E9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9488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45" name="Afbeelding 644" descr="Uitslag">
          <a:hlinkClick xmlns:r="http://schemas.openxmlformats.org/officeDocument/2006/relationships" r:id="rId191" tooltip="&lt;b&gt;Uitslag invoeren als u hier op klikt.&lt;/b&gt;"/>
          <a:extLst>
            <a:ext uri="{FF2B5EF4-FFF2-40B4-BE49-F238E27FC236}">
              <a16:creationId xmlns:a16="http://schemas.microsoft.com/office/drawing/2014/main" id="{B9C3C587-249E-4625-8B5F-E3A411630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00608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46" name="Afbeelding 645" descr="Uitslag">
          <a:hlinkClick xmlns:r="http://schemas.openxmlformats.org/officeDocument/2006/relationships" r:id="rId192" tooltip="&lt;b&gt;Uitslag invoeren als u hier op klikt.&lt;/b&gt;"/>
          <a:extLst>
            <a:ext uri="{FF2B5EF4-FFF2-40B4-BE49-F238E27FC236}">
              <a16:creationId xmlns:a16="http://schemas.microsoft.com/office/drawing/2014/main" id="{09264F0A-A5F0-4AE4-85C2-E8A9D3050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1000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47" name="Afbeelding 646" descr="Datum aanpassen">
          <a:hlinkClick xmlns:r="http://schemas.openxmlformats.org/officeDocument/2006/relationships" r:id="rId193" tooltip="&lt;b&gt;Datum en Tijd aanpassen&lt;/b&gt;"/>
          <a:extLst>
            <a:ext uri="{FF2B5EF4-FFF2-40B4-BE49-F238E27FC236}">
              <a16:creationId xmlns:a16="http://schemas.microsoft.com/office/drawing/2014/main" id="{84A9C0A6-018C-42F5-9D33-31392BCD9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10006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48" name="Afbeelding 647" descr="Uitslag">
          <a:hlinkClick xmlns:r="http://schemas.openxmlformats.org/officeDocument/2006/relationships" r:id="rId194" tooltip="&lt;b&gt;Uitslag invoeren als u hier op klikt.&lt;/b&gt;"/>
          <a:extLst>
            <a:ext uri="{FF2B5EF4-FFF2-40B4-BE49-F238E27FC236}">
              <a16:creationId xmlns:a16="http://schemas.microsoft.com/office/drawing/2014/main" id="{8A5176D7-6D23-4026-8B15-A6C523B65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8753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49" name="Afbeelding 648" descr="Datum aanpassen">
          <a:hlinkClick xmlns:r="http://schemas.openxmlformats.org/officeDocument/2006/relationships" r:id="rId195" tooltip="&lt;b&gt;Datum en Tijd aanpassen&lt;/b&gt;"/>
          <a:extLst>
            <a:ext uri="{FF2B5EF4-FFF2-40B4-BE49-F238E27FC236}">
              <a16:creationId xmlns:a16="http://schemas.microsoft.com/office/drawing/2014/main" id="{845C9620-6805-444F-A20A-0F526D176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8753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50" name="Afbeelding 649" descr="Uitslag">
          <a:hlinkClick xmlns:r="http://schemas.openxmlformats.org/officeDocument/2006/relationships" r:id="rId196" tooltip="&lt;b&gt;Uitslag invoeren als u hier op klikt.&lt;/b&gt;"/>
          <a:extLst>
            <a:ext uri="{FF2B5EF4-FFF2-40B4-BE49-F238E27FC236}">
              <a16:creationId xmlns:a16="http://schemas.microsoft.com/office/drawing/2014/main" id="{EEF7AB9E-7BD7-4AE0-9B69-A88BF187F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9223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51" name="Afbeelding 650" descr="Datum aanpassen">
          <a:hlinkClick xmlns:r="http://schemas.openxmlformats.org/officeDocument/2006/relationships" r:id="rId197" tooltip="&lt;b&gt;Datum en Tijd aanpassen&lt;/b&gt;"/>
          <a:extLst>
            <a:ext uri="{FF2B5EF4-FFF2-40B4-BE49-F238E27FC236}">
              <a16:creationId xmlns:a16="http://schemas.microsoft.com/office/drawing/2014/main" id="{B0606383-3592-4309-9F65-529C8D515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9223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52" name="Afbeelding 651" descr="Uitslag">
          <a:hlinkClick xmlns:r="http://schemas.openxmlformats.org/officeDocument/2006/relationships" r:id="rId198" tooltip="&lt;b&gt;Uitslag invoeren als u hier op klikt.&lt;/b&gt;"/>
          <a:extLst>
            <a:ext uri="{FF2B5EF4-FFF2-40B4-BE49-F238E27FC236}">
              <a16:creationId xmlns:a16="http://schemas.microsoft.com/office/drawing/2014/main" id="{BD98EBB0-2225-4C2B-9409-6A6C8A6C9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7608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53" name="Afbeelding 652" descr="Datum aanpassen">
          <a:hlinkClick xmlns:r="http://schemas.openxmlformats.org/officeDocument/2006/relationships" r:id="rId199" tooltip="&lt;b&gt;Datum en Tijd aanpassen&lt;/b&gt;"/>
          <a:extLst>
            <a:ext uri="{FF2B5EF4-FFF2-40B4-BE49-F238E27FC236}">
              <a16:creationId xmlns:a16="http://schemas.microsoft.com/office/drawing/2014/main" id="{310F328C-F5A0-4C1C-BF05-82FAD7F57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7608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54" name="Afbeelding 653" descr="Uitslag">
          <a:hlinkClick xmlns:r="http://schemas.openxmlformats.org/officeDocument/2006/relationships" r:id="rId200" tooltip="&lt;b&gt;Uitslag invoeren als u hier op klikt.&lt;/b&gt;"/>
          <a:extLst>
            <a:ext uri="{FF2B5EF4-FFF2-40B4-BE49-F238E27FC236}">
              <a16:creationId xmlns:a16="http://schemas.microsoft.com/office/drawing/2014/main" id="{08324DA8-1F2E-4CF4-9B54-F08162ACA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7608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55" name="Afbeelding 654" descr="Datum aanpassen">
          <a:hlinkClick xmlns:r="http://schemas.openxmlformats.org/officeDocument/2006/relationships" r:id="rId201" tooltip="&lt;b&gt;Datum en Tijd aanpassen&lt;/b&gt;"/>
          <a:extLst>
            <a:ext uri="{FF2B5EF4-FFF2-40B4-BE49-F238E27FC236}">
              <a16:creationId xmlns:a16="http://schemas.microsoft.com/office/drawing/2014/main" id="{5AFCF471-5428-42DE-912A-649A8EAC6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7608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56" name="Afbeelding 655" descr="Uitslag">
          <a:hlinkClick xmlns:r="http://schemas.openxmlformats.org/officeDocument/2006/relationships" r:id="rId202" tooltip="&lt;b&gt;Uitslag invoeren als u hier op klikt.&lt;/b&gt;"/>
          <a:extLst>
            <a:ext uri="{FF2B5EF4-FFF2-40B4-BE49-F238E27FC236}">
              <a16:creationId xmlns:a16="http://schemas.microsoft.com/office/drawing/2014/main" id="{4F297766-E87A-4BBF-9BA7-A80BED4B8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7608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57" name="Afbeelding 656" descr="Datum aanpassen">
          <a:hlinkClick xmlns:r="http://schemas.openxmlformats.org/officeDocument/2006/relationships" r:id="rId203" tooltip="&lt;b&gt;Datum en Tijd aanpassen&lt;/b&gt;"/>
          <a:extLst>
            <a:ext uri="{FF2B5EF4-FFF2-40B4-BE49-F238E27FC236}">
              <a16:creationId xmlns:a16="http://schemas.microsoft.com/office/drawing/2014/main" id="{822A3F2D-6369-4400-87DB-2CFEE5F68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7608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58" name="Afbeelding 657" descr="Uitslag">
          <a:hlinkClick xmlns:r="http://schemas.openxmlformats.org/officeDocument/2006/relationships" r:id="rId364" tooltip="&lt;b&gt;Uitslag invoeren als u hier op klikt.&lt;/b&gt;"/>
          <a:extLst>
            <a:ext uri="{FF2B5EF4-FFF2-40B4-BE49-F238E27FC236}">
              <a16:creationId xmlns:a16="http://schemas.microsoft.com/office/drawing/2014/main" id="{1A0867A1-0206-48F8-B1BD-70696CEFD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3717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59" name="Afbeelding 658" descr="Datum aanpassen">
          <a:hlinkClick xmlns:r="http://schemas.openxmlformats.org/officeDocument/2006/relationships" r:id="rId365" tooltip="&lt;b&gt;Datum en Tijd aanpassen&lt;/b&gt;"/>
          <a:extLst>
            <a:ext uri="{FF2B5EF4-FFF2-40B4-BE49-F238E27FC236}">
              <a16:creationId xmlns:a16="http://schemas.microsoft.com/office/drawing/2014/main" id="{A5FE53CF-4DD2-4595-B43F-1B850A5A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3717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60" name="Afbeelding 659" descr="Uitslag">
          <a:hlinkClick xmlns:r="http://schemas.openxmlformats.org/officeDocument/2006/relationships" r:id="rId204" tooltip="&lt;b&gt;Uitslag invoeren als u hier op klikt.&lt;/b&gt;"/>
          <a:extLst>
            <a:ext uri="{FF2B5EF4-FFF2-40B4-BE49-F238E27FC236}">
              <a16:creationId xmlns:a16="http://schemas.microsoft.com/office/drawing/2014/main" id="{75B0A77F-BEBD-4710-9A1E-A3ACBA7AC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4891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61" name="Afbeelding 660" descr="Datum aanpassen">
          <a:hlinkClick xmlns:r="http://schemas.openxmlformats.org/officeDocument/2006/relationships" r:id="rId205" tooltip="&lt;b&gt;Datum en Tijd aanpassen&lt;/b&gt;"/>
          <a:extLst>
            <a:ext uri="{FF2B5EF4-FFF2-40B4-BE49-F238E27FC236}">
              <a16:creationId xmlns:a16="http://schemas.microsoft.com/office/drawing/2014/main" id="{FD9FA820-734D-455D-945B-782E9E74A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48919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62" name="Afbeelding 661" descr="Uitslag">
          <a:hlinkClick xmlns:r="http://schemas.openxmlformats.org/officeDocument/2006/relationships" r:id="rId206" tooltip="&lt;b&gt;Uitslag invoeren als u hier op klikt.&lt;/b&gt;"/>
          <a:extLst>
            <a:ext uri="{FF2B5EF4-FFF2-40B4-BE49-F238E27FC236}">
              <a16:creationId xmlns:a16="http://schemas.microsoft.com/office/drawing/2014/main" id="{F4CD87BF-FB14-4674-AD56-EDB22BA19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5126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63" name="Afbeelding 662" descr="Datum aanpassen">
          <a:hlinkClick xmlns:r="http://schemas.openxmlformats.org/officeDocument/2006/relationships" r:id="rId207" tooltip="&lt;b&gt;Datum en Tijd aanpassen&lt;/b&gt;"/>
          <a:extLst>
            <a:ext uri="{FF2B5EF4-FFF2-40B4-BE49-F238E27FC236}">
              <a16:creationId xmlns:a16="http://schemas.microsoft.com/office/drawing/2014/main" id="{1BD48EC7-C8E6-473C-91CE-FD873F80E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5126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64" name="Afbeelding 663" descr="Uitslag">
          <a:hlinkClick xmlns:r="http://schemas.openxmlformats.org/officeDocument/2006/relationships" r:id="rId208" tooltip="&lt;b&gt;Uitslag invoeren als u hier op klikt.&lt;/b&gt;"/>
          <a:extLst>
            <a:ext uri="{FF2B5EF4-FFF2-40B4-BE49-F238E27FC236}">
              <a16:creationId xmlns:a16="http://schemas.microsoft.com/office/drawing/2014/main" id="{73A12E12-700C-4B7B-A2BF-B8843FA96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0765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65" name="Afbeelding 664" descr="Datum aanpassen">
          <a:hlinkClick xmlns:r="http://schemas.openxmlformats.org/officeDocument/2006/relationships" r:id="rId209" tooltip="&lt;b&gt;Datum en Tijd aanpassen&lt;/b&gt;"/>
          <a:extLst>
            <a:ext uri="{FF2B5EF4-FFF2-40B4-BE49-F238E27FC236}">
              <a16:creationId xmlns:a16="http://schemas.microsoft.com/office/drawing/2014/main" id="{4CD8D7C5-CC7D-451D-B28E-54D8C8B27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0765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66" name="Afbeelding 665" descr="Uitslag">
          <a:hlinkClick xmlns:r="http://schemas.openxmlformats.org/officeDocument/2006/relationships" r:id="rId210" tooltip="&lt;b&gt;Uitslag invoeren als u hier op klikt.&lt;/b&gt;"/>
          <a:extLst>
            <a:ext uri="{FF2B5EF4-FFF2-40B4-BE49-F238E27FC236}">
              <a16:creationId xmlns:a16="http://schemas.microsoft.com/office/drawing/2014/main" id="{61075069-4AF7-427D-B16A-9A00BD62E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1470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67" name="Afbeelding 666" descr="Datum aanpassen">
          <a:hlinkClick xmlns:r="http://schemas.openxmlformats.org/officeDocument/2006/relationships" r:id="rId211" tooltip="&lt;b&gt;Datum en Tijd aanpassen&lt;/b&gt;"/>
          <a:extLst>
            <a:ext uri="{FF2B5EF4-FFF2-40B4-BE49-F238E27FC236}">
              <a16:creationId xmlns:a16="http://schemas.microsoft.com/office/drawing/2014/main" id="{E4DA7837-1F2A-4427-A16D-B9E1CC7B8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14705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68" name="Afbeelding 667" descr="Uitslag">
          <a:hlinkClick xmlns:r="http://schemas.openxmlformats.org/officeDocument/2006/relationships" r:id="rId212" tooltip="&lt;b&gt;Uitslag invoeren als u hier op klikt.&lt;/b&gt;"/>
          <a:extLst>
            <a:ext uri="{FF2B5EF4-FFF2-40B4-BE49-F238E27FC236}">
              <a16:creationId xmlns:a16="http://schemas.microsoft.com/office/drawing/2014/main" id="{4777555B-14DF-4E31-8C83-B6058FA7D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1705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69" name="Afbeelding 668" descr="Datum aanpassen">
          <a:hlinkClick xmlns:r="http://schemas.openxmlformats.org/officeDocument/2006/relationships" r:id="rId213" tooltip="&lt;b&gt;Datum en Tijd aanpassen&lt;/b&gt;"/>
          <a:extLst>
            <a:ext uri="{FF2B5EF4-FFF2-40B4-BE49-F238E27FC236}">
              <a16:creationId xmlns:a16="http://schemas.microsoft.com/office/drawing/2014/main" id="{E68E9700-3987-45D1-802E-1FCA3BEEE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1705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70" name="Afbeelding 669" descr="Uitslag">
          <a:hlinkClick xmlns:r="http://schemas.openxmlformats.org/officeDocument/2006/relationships" r:id="rId214" tooltip="&lt;b&gt;Uitslag invoeren als u hier op klikt.&lt;/b&gt;"/>
          <a:extLst>
            <a:ext uri="{FF2B5EF4-FFF2-40B4-BE49-F238E27FC236}">
              <a16:creationId xmlns:a16="http://schemas.microsoft.com/office/drawing/2014/main" id="{0472CAE0-C1CF-4B14-8DEB-D1B510A75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4994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71" name="Afbeelding 670" descr="Datum aanpassen">
          <a:hlinkClick xmlns:r="http://schemas.openxmlformats.org/officeDocument/2006/relationships" r:id="rId215" tooltip="&lt;b&gt;Datum en Tijd aanpassen&lt;/b&gt;"/>
          <a:extLst>
            <a:ext uri="{FF2B5EF4-FFF2-40B4-BE49-F238E27FC236}">
              <a16:creationId xmlns:a16="http://schemas.microsoft.com/office/drawing/2014/main" id="{DF02356E-BD07-4C94-98B3-C5DD28C93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4994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80" name="Afbeelding 679" descr="Uitslag">
          <a:hlinkClick xmlns:r="http://schemas.openxmlformats.org/officeDocument/2006/relationships" r:id="rId366" tooltip="&lt;b&gt;Uitslag invoeren als u hier op klikt.&lt;/b&gt;"/>
          <a:extLst>
            <a:ext uri="{FF2B5EF4-FFF2-40B4-BE49-F238E27FC236}">
              <a16:creationId xmlns:a16="http://schemas.microsoft.com/office/drawing/2014/main" id="{83C7AD38-EADD-4327-8317-96016728A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7373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81" name="Afbeelding 680" descr="Datum aanpassen">
          <a:hlinkClick xmlns:r="http://schemas.openxmlformats.org/officeDocument/2006/relationships" r:id="rId367" tooltip="&lt;b&gt;Datum en Tijd aanpassen&lt;/b&gt;"/>
          <a:extLst>
            <a:ext uri="{FF2B5EF4-FFF2-40B4-BE49-F238E27FC236}">
              <a16:creationId xmlns:a16="http://schemas.microsoft.com/office/drawing/2014/main" id="{031C3CE5-945E-4039-9BF2-710099FDD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73735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82" name="Afbeelding 681" descr="Uitslag">
          <a:hlinkClick xmlns:r="http://schemas.openxmlformats.org/officeDocument/2006/relationships" r:id="rId368" tooltip="&lt;b&gt;Uitslag invoeren als u hier op klikt.&lt;/b&gt;"/>
          <a:extLst>
            <a:ext uri="{FF2B5EF4-FFF2-40B4-BE49-F238E27FC236}">
              <a16:creationId xmlns:a16="http://schemas.microsoft.com/office/drawing/2014/main" id="{7398E2D1-90B0-47FC-B1CC-5CF15CB45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9488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83" name="Afbeelding 682" descr="Datum aanpassen">
          <a:hlinkClick xmlns:r="http://schemas.openxmlformats.org/officeDocument/2006/relationships" r:id="rId369" tooltip="&lt;b&gt;Datum en Tijd aanpassen&lt;/b&gt;"/>
          <a:extLst>
            <a:ext uri="{FF2B5EF4-FFF2-40B4-BE49-F238E27FC236}">
              <a16:creationId xmlns:a16="http://schemas.microsoft.com/office/drawing/2014/main" id="{ECBF1D2D-A645-4204-9F2E-5AB55C6E0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9488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84" name="Afbeelding 683" descr="Uitslag">
          <a:hlinkClick xmlns:r="http://schemas.openxmlformats.org/officeDocument/2006/relationships" r:id="rId370" tooltip="&lt;b&gt;Uitslag invoeren als u hier op klikt.&lt;/b&gt;"/>
          <a:extLst>
            <a:ext uri="{FF2B5EF4-FFF2-40B4-BE49-F238E27FC236}">
              <a16:creationId xmlns:a16="http://schemas.microsoft.com/office/drawing/2014/main" id="{20CC1941-C819-4939-91B2-BD350C3CE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0192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85" name="Afbeelding 684" descr="Datum aanpassen">
          <a:hlinkClick xmlns:r="http://schemas.openxmlformats.org/officeDocument/2006/relationships" r:id="rId371" tooltip="&lt;b&gt;Datum en Tijd aanpassen&lt;/b&gt;"/>
          <a:extLst>
            <a:ext uri="{FF2B5EF4-FFF2-40B4-BE49-F238E27FC236}">
              <a16:creationId xmlns:a16="http://schemas.microsoft.com/office/drawing/2014/main" id="{64B61E76-DBE2-45B1-9E89-2097E4406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01929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86" name="Afbeelding 685" descr="Uitslag">
          <a:hlinkClick xmlns:r="http://schemas.openxmlformats.org/officeDocument/2006/relationships" r:id="rId256" tooltip="&lt;b&gt;Uitslag invoeren als u hier op klikt.&lt;/b&gt;"/>
          <a:extLst>
            <a:ext uri="{FF2B5EF4-FFF2-40B4-BE49-F238E27FC236}">
              <a16:creationId xmlns:a16="http://schemas.microsoft.com/office/drawing/2014/main" id="{D9E3B2E1-1814-4A0E-9B9C-8C0C57A9C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58317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87" name="Afbeelding 686" descr="Datum aanpassen">
          <a:hlinkClick xmlns:r="http://schemas.openxmlformats.org/officeDocument/2006/relationships" r:id="rId372" tooltip="&lt;b&gt;Datum en Tijd aanpassen&lt;/b&gt;"/>
          <a:extLst>
            <a:ext uri="{FF2B5EF4-FFF2-40B4-BE49-F238E27FC236}">
              <a16:creationId xmlns:a16="http://schemas.microsoft.com/office/drawing/2014/main" id="{BD812E33-49B9-404A-9E49-8D4AFF7E3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58317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88" name="Afbeelding 687" descr="Uitslag">
          <a:hlinkClick xmlns:r="http://schemas.openxmlformats.org/officeDocument/2006/relationships" r:id="rId257" tooltip="&lt;b&gt;Uitslag invoeren als u hier op klikt.&lt;/b&gt;"/>
          <a:extLst>
            <a:ext uri="{FF2B5EF4-FFF2-40B4-BE49-F238E27FC236}">
              <a16:creationId xmlns:a16="http://schemas.microsoft.com/office/drawing/2014/main" id="{66E00333-EAC3-4E5D-8538-415FEE0AC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9825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89" name="Afbeelding 688" descr="Datum aanpassen">
          <a:hlinkClick xmlns:r="http://schemas.openxmlformats.org/officeDocument/2006/relationships" r:id="rId258" tooltip="&lt;b&gt;Datum en Tijd aanpassen&lt;/b&gt;"/>
          <a:extLst>
            <a:ext uri="{FF2B5EF4-FFF2-40B4-BE49-F238E27FC236}">
              <a16:creationId xmlns:a16="http://schemas.microsoft.com/office/drawing/2014/main" id="{E8A3D1DE-C9FB-42E9-A697-8A7F22C7F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9825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90" name="Afbeelding 689" descr="Uitslag">
          <a:hlinkClick xmlns:r="http://schemas.openxmlformats.org/officeDocument/2006/relationships" r:id="rId259" tooltip="&lt;b&gt;Uitslag invoeren als u hier op klikt.&lt;/b&gt;"/>
          <a:extLst>
            <a:ext uri="{FF2B5EF4-FFF2-40B4-BE49-F238E27FC236}">
              <a16:creationId xmlns:a16="http://schemas.microsoft.com/office/drawing/2014/main" id="{011463E2-61F4-4EEE-AFA2-DE236C63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1235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91" name="Afbeelding 690" descr="Datum aanpassen">
          <a:hlinkClick xmlns:r="http://schemas.openxmlformats.org/officeDocument/2006/relationships" r:id="rId260" tooltip="&lt;b&gt;Datum en Tijd aanpassen&lt;/b&gt;"/>
          <a:extLst>
            <a:ext uri="{FF2B5EF4-FFF2-40B4-BE49-F238E27FC236}">
              <a16:creationId xmlns:a16="http://schemas.microsoft.com/office/drawing/2014/main" id="{2DE08C09-CD52-4574-8C1F-02D8CF353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1235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92" name="Afbeelding 691" descr="Uitslag">
          <a:hlinkClick xmlns:r="http://schemas.openxmlformats.org/officeDocument/2006/relationships" r:id="rId261" tooltip="&lt;b&gt;Uitslag invoeren als u hier op klikt.&lt;/b&gt;"/>
          <a:extLst>
            <a:ext uri="{FF2B5EF4-FFF2-40B4-BE49-F238E27FC236}">
              <a16:creationId xmlns:a16="http://schemas.microsoft.com/office/drawing/2014/main" id="{B9ACF04C-3527-4C00-B8C0-1423F8B9C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8988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93" name="Afbeelding 692" descr="Datum aanpassen">
          <a:hlinkClick xmlns:r="http://schemas.openxmlformats.org/officeDocument/2006/relationships" r:id="rId262" tooltip="&lt;b&gt;Datum en Tijd aanpassen&lt;/b&gt;"/>
          <a:extLst>
            <a:ext uri="{FF2B5EF4-FFF2-40B4-BE49-F238E27FC236}">
              <a16:creationId xmlns:a16="http://schemas.microsoft.com/office/drawing/2014/main" id="{DCAA7D7F-4789-448B-AE2A-0FCCACF4A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89889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94" name="Afbeelding 693" descr="Uitslag">
          <a:hlinkClick xmlns:r="http://schemas.openxmlformats.org/officeDocument/2006/relationships" r:id="rId263" tooltip="&lt;b&gt;Uitslag invoeren als u hier op klikt.&lt;/b&gt;"/>
          <a:extLst>
            <a:ext uri="{FF2B5EF4-FFF2-40B4-BE49-F238E27FC236}">
              <a16:creationId xmlns:a16="http://schemas.microsoft.com/office/drawing/2014/main" id="{437FE2C1-2C79-4079-92ED-7985C5A2E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90868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95" name="Afbeelding 694" descr="Datum aanpassen">
          <a:hlinkClick xmlns:r="http://schemas.openxmlformats.org/officeDocument/2006/relationships" r:id="rId264" tooltip="&lt;b&gt;Datum en Tijd aanpassen&lt;/b&gt;"/>
          <a:extLst>
            <a:ext uri="{FF2B5EF4-FFF2-40B4-BE49-F238E27FC236}">
              <a16:creationId xmlns:a16="http://schemas.microsoft.com/office/drawing/2014/main" id="{C302D609-CB8B-4175-A6EF-33B9EB3F3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908685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96" name="Afbeelding 695" descr="Uitslag">
          <a:hlinkClick xmlns:r="http://schemas.openxmlformats.org/officeDocument/2006/relationships" r:id="rId265" tooltip="&lt;b&gt;Uitslag invoeren als u hier op klikt.&lt;/b&gt;"/>
          <a:extLst>
            <a:ext uri="{FF2B5EF4-FFF2-40B4-BE49-F238E27FC236}">
              <a16:creationId xmlns:a16="http://schemas.microsoft.com/office/drawing/2014/main" id="{079896CD-0EAF-4CD8-8EDD-CE91525DB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7843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97" name="Afbeelding 696" descr="Datum aanpassen">
          <a:hlinkClick xmlns:r="http://schemas.openxmlformats.org/officeDocument/2006/relationships" r:id="rId266" tooltip="&lt;b&gt;Datum en Tijd aanpassen&lt;/b&gt;"/>
          <a:extLst>
            <a:ext uri="{FF2B5EF4-FFF2-40B4-BE49-F238E27FC236}">
              <a16:creationId xmlns:a16="http://schemas.microsoft.com/office/drawing/2014/main" id="{EC15B00D-686F-408D-A7AF-E45396356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78434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698" name="Afbeelding 697" descr="Uitslag">
          <a:hlinkClick xmlns:r="http://schemas.openxmlformats.org/officeDocument/2006/relationships" r:id="rId267" tooltip="&lt;b&gt;Uitslag invoeren als u hier op klikt.&lt;/b&gt;"/>
          <a:extLst>
            <a:ext uri="{FF2B5EF4-FFF2-40B4-BE49-F238E27FC236}">
              <a16:creationId xmlns:a16="http://schemas.microsoft.com/office/drawing/2014/main" id="{3C8B1D55-37DE-4FAB-9FED-DEA38813A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8078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699" name="Afbeelding 698" descr="Datum aanpassen">
          <a:hlinkClick xmlns:r="http://schemas.openxmlformats.org/officeDocument/2006/relationships" r:id="rId268" tooltip="&lt;b&gt;Datum en Tijd aanpassen&lt;/b&gt;"/>
          <a:extLst>
            <a:ext uri="{FF2B5EF4-FFF2-40B4-BE49-F238E27FC236}">
              <a16:creationId xmlns:a16="http://schemas.microsoft.com/office/drawing/2014/main" id="{762C7605-6AF2-40AA-87A8-4608CA7F7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8078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00" name="Afbeelding 699" descr="Uitslag">
          <a:hlinkClick xmlns:r="http://schemas.openxmlformats.org/officeDocument/2006/relationships" r:id="rId269" tooltip="&lt;b&gt;Uitslag invoeren als u hier op klikt.&lt;/b&gt;"/>
          <a:extLst>
            <a:ext uri="{FF2B5EF4-FFF2-40B4-BE49-F238E27FC236}">
              <a16:creationId xmlns:a16="http://schemas.microsoft.com/office/drawing/2014/main" id="{DB8817E3-3572-4E66-A7B0-AF987A792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8548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01" name="Afbeelding 700" descr="Datum aanpassen">
          <a:hlinkClick xmlns:r="http://schemas.openxmlformats.org/officeDocument/2006/relationships" r:id="rId270" tooltip="&lt;b&gt;Datum en Tijd aanpassen&lt;/b&gt;"/>
          <a:extLst>
            <a:ext uri="{FF2B5EF4-FFF2-40B4-BE49-F238E27FC236}">
              <a16:creationId xmlns:a16="http://schemas.microsoft.com/office/drawing/2014/main" id="{D01152D2-04B1-4143-8FF4-65D651F6C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8548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02" name="Afbeelding 701" descr="Uitslag">
          <a:hlinkClick xmlns:r="http://schemas.openxmlformats.org/officeDocument/2006/relationships" r:id="rId373" tooltip="&lt;b&gt;Uitslag invoeren als u hier op klikt.&lt;/b&gt;"/>
          <a:extLst>
            <a:ext uri="{FF2B5EF4-FFF2-40B4-BE49-F238E27FC236}">
              <a16:creationId xmlns:a16="http://schemas.microsoft.com/office/drawing/2014/main" id="{5BE673A7-2EA1-46BB-9E3D-B7C31015B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4422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03" name="Afbeelding 702" descr="Datum aanpassen">
          <a:hlinkClick xmlns:r="http://schemas.openxmlformats.org/officeDocument/2006/relationships" r:id="rId374" tooltip="&lt;b&gt;Datum en Tijd aanpassen&lt;/b&gt;"/>
          <a:extLst>
            <a:ext uri="{FF2B5EF4-FFF2-40B4-BE49-F238E27FC236}">
              <a16:creationId xmlns:a16="http://schemas.microsoft.com/office/drawing/2014/main" id="{B5727246-AA13-4DAF-AD45-43FDDC1C7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44220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04" name="Afbeelding 703" descr="Uitslag">
          <a:hlinkClick xmlns:r="http://schemas.openxmlformats.org/officeDocument/2006/relationships" r:id="rId271" tooltip="&lt;b&gt;Uitslag invoeren als u hier op klikt.&lt;/b&gt;"/>
          <a:extLst>
            <a:ext uri="{FF2B5EF4-FFF2-40B4-BE49-F238E27FC236}">
              <a16:creationId xmlns:a16="http://schemas.microsoft.com/office/drawing/2014/main" id="{561233C5-1D36-4A19-B25D-C89279965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53618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05" name="Afbeelding 704" descr="Datum aanpassen">
          <a:hlinkClick xmlns:r="http://schemas.openxmlformats.org/officeDocument/2006/relationships" r:id="rId272" tooltip="&lt;b&gt;Datum en Tijd aanpassen&lt;/b&gt;"/>
          <a:extLst>
            <a:ext uri="{FF2B5EF4-FFF2-40B4-BE49-F238E27FC236}">
              <a16:creationId xmlns:a16="http://schemas.microsoft.com/office/drawing/2014/main" id="{E501EB24-3D74-4D40-842E-019A7374B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53618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06" name="Afbeelding 705" descr="Uitslag">
          <a:hlinkClick xmlns:r="http://schemas.openxmlformats.org/officeDocument/2006/relationships" r:id="rId273" tooltip="&lt;b&gt;Uitslag invoeren als u hier op klikt.&lt;/b&gt;"/>
          <a:extLst>
            <a:ext uri="{FF2B5EF4-FFF2-40B4-BE49-F238E27FC236}">
              <a16:creationId xmlns:a16="http://schemas.microsoft.com/office/drawing/2014/main" id="{CFD7A235-486C-43DE-B2F7-EE231688E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5596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07" name="Afbeelding 706" descr="Datum aanpassen">
          <a:hlinkClick xmlns:r="http://schemas.openxmlformats.org/officeDocument/2006/relationships" r:id="rId274" tooltip="&lt;b&gt;Datum en Tijd aanpassen&lt;/b&gt;"/>
          <a:extLst>
            <a:ext uri="{FF2B5EF4-FFF2-40B4-BE49-F238E27FC236}">
              <a16:creationId xmlns:a16="http://schemas.microsoft.com/office/drawing/2014/main" id="{BD4216BD-169E-4AE4-B9BD-CBF129C46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5596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08" name="Afbeelding 707" descr="Uitslag">
          <a:hlinkClick xmlns:r="http://schemas.openxmlformats.org/officeDocument/2006/relationships" r:id="rId275" tooltip="&lt;b&gt;Uitslag invoeren als u hier op klikt.&lt;/b&gt;"/>
          <a:extLst>
            <a:ext uri="{FF2B5EF4-FFF2-40B4-BE49-F238E27FC236}">
              <a16:creationId xmlns:a16="http://schemas.microsoft.com/office/drawing/2014/main" id="{C02113C3-237D-42CB-B1B3-2DFBFF8AC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9355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09" name="Afbeelding 708" descr="Datum aanpassen">
          <a:hlinkClick xmlns:r="http://schemas.openxmlformats.org/officeDocument/2006/relationships" r:id="rId276" tooltip="&lt;b&gt;Datum en Tijd aanpassen&lt;/b&gt;"/>
          <a:extLst>
            <a:ext uri="{FF2B5EF4-FFF2-40B4-BE49-F238E27FC236}">
              <a16:creationId xmlns:a16="http://schemas.microsoft.com/office/drawing/2014/main" id="{CD8B0002-085F-4438-9CB0-E60877932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9355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10" name="Afbeelding 709" descr="Uitslag">
          <a:hlinkClick xmlns:r="http://schemas.openxmlformats.org/officeDocument/2006/relationships" r:id="rId277" tooltip="&lt;b&gt;Uitslag invoeren als u hier op klikt.&lt;/b&gt;"/>
          <a:extLst>
            <a:ext uri="{FF2B5EF4-FFF2-40B4-BE49-F238E27FC236}">
              <a16:creationId xmlns:a16="http://schemas.microsoft.com/office/drawing/2014/main" id="{772C21F5-6282-4100-9628-A1717A506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9590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11" name="Afbeelding 710" descr="Datum aanpassen">
          <a:hlinkClick xmlns:r="http://schemas.openxmlformats.org/officeDocument/2006/relationships" r:id="rId278" tooltip="&lt;b&gt;Datum en Tijd aanpassen&lt;/b&gt;"/>
          <a:extLst>
            <a:ext uri="{FF2B5EF4-FFF2-40B4-BE49-F238E27FC236}">
              <a16:creationId xmlns:a16="http://schemas.microsoft.com/office/drawing/2014/main" id="{F6AD147D-10A3-473C-8149-334DCF2BA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95909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12" name="Afbeelding 711" descr="Uitslag">
          <a:hlinkClick xmlns:r="http://schemas.openxmlformats.org/officeDocument/2006/relationships" r:id="rId279" tooltip="&lt;b&gt;Uitslag invoeren als u hier op klikt.&lt;/b&gt;"/>
          <a:extLst>
            <a:ext uri="{FF2B5EF4-FFF2-40B4-BE49-F238E27FC236}">
              <a16:creationId xmlns:a16="http://schemas.microsoft.com/office/drawing/2014/main" id="{12C0DCB4-3D87-49F9-BFEC-65BD45613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1940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13" name="Afbeelding 712" descr="Datum aanpassen">
          <a:hlinkClick xmlns:r="http://schemas.openxmlformats.org/officeDocument/2006/relationships" r:id="rId280" tooltip="&lt;b&gt;Datum en Tijd aanpassen&lt;/b&gt;"/>
          <a:extLst>
            <a:ext uri="{FF2B5EF4-FFF2-40B4-BE49-F238E27FC236}">
              <a16:creationId xmlns:a16="http://schemas.microsoft.com/office/drawing/2014/main" id="{66EF5E64-A002-406E-B2B8-8CB1CC347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19404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24" name="Afbeelding 723" descr="Uitslag">
          <a:hlinkClick xmlns:r="http://schemas.openxmlformats.org/officeDocument/2006/relationships" r:id="rId308" tooltip="&lt;b&gt;Uitslag invoeren als u hier op klikt.&lt;/b&gt;"/>
          <a:extLst>
            <a:ext uri="{FF2B5EF4-FFF2-40B4-BE49-F238E27FC236}">
              <a16:creationId xmlns:a16="http://schemas.microsoft.com/office/drawing/2014/main" id="{83A32203-53A6-440E-B829-F7099BE65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8988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25" name="Afbeelding 724" descr="Datum aanpassen">
          <a:hlinkClick xmlns:r="http://schemas.openxmlformats.org/officeDocument/2006/relationships" r:id="rId309" tooltip="&lt;b&gt;Datum en Tijd aanpassen&lt;/b&gt;"/>
          <a:extLst>
            <a:ext uri="{FF2B5EF4-FFF2-40B4-BE49-F238E27FC236}">
              <a16:creationId xmlns:a16="http://schemas.microsoft.com/office/drawing/2014/main" id="{585409C9-5C4D-4B8C-B637-9AE2F8827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89889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26" name="Afbeelding 725" descr="Uitslag">
          <a:hlinkClick xmlns:r="http://schemas.openxmlformats.org/officeDocument/2006/relationships" r:id="rId329" tooltip="&lt;b&gt;Uitslag invoeren als u hier op klikt.&lt;/b&gt;"/>
          <a:extLst>
            <a:ext uri="{FF2B5EF4-FFF2-40B4-BE49-F238E27FC236}">
              <a16:creationId xmlns:a16="http://schemas.microsoft.com/office/drawing/2014/main" id="{AF93192D-03C3-4305-A9D4-C6B8AE7DF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0897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27" name="Afbeelding 726" descr="Datum aanpassen">
          <a:hlinkClick xmlns:r="http://schemas.openxmlformats.org/officeDocument/2006/relationships" r:id="rId330" tooltip="&lt;b&gt;Datum en Tijd aanpassen&lt;/b&gt;"/>
          <a:extLst>
            <a:ext uri="{FF2B5EF4-FFF2-40B4-BE49-F238E27FC236}">
              <a16:creationId xmlns:a16="http://schemas.microsoft.com/office/drawing/2014/main" id="{15973E2F-58ED-466C-BDBA-4810B9577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0897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28" name="Afbeelding 727" descr="Uitslag">
          <a:hlinkClick xmlns:r="http://schemas.openxmlformats.org/officeDocument/2006/relationships" r:id="rId318" tooltip="&lt;b&gt;Uitslag invoeren als u hier op klikt.&lt;/b&gt;"/>
          <a:extLst>
            <a:ext uri="{FF2B5EF4-FFF2-40B4-BE49-F238E27FC236}">
              <a16:creationId xmlns:a16="http://schemas.microsoft.com/office/drawing/2014/main" id="{5256DD63-79A8-4A4A-AD69-D69EA1525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30123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29" name="Afbeelding 728" descr="Datum aanpassen">
          <a:hlinkClick xmlns:r="http://schemas.openxmlformats.org/officeDocument/2006/relationships" r:id="rId319" tooltip="&lt;b&gt;Datum en Tijd aanpassen&lt;/b&gt;"/>
          <a:extLst>
            <a:ext uri="{FF2B5EF4-FFF2-40B4-BE49-F238E27FC236}">
              <a16:creationId xmlns:a16="http://schemas.microsoft.com/office/drawing/2014/main" id="{75C0D69D-69AE-47FD-97FC-43271AA0C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30123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30" name="Afbeelding 729" descr="Uitslag">
          <a:hlinkClick xmlns:r="http://schemas.openxmlformats.org/officeDocument/2006/relationships" r:id="rId320" tooltip="&lt;b&gt;Uitslag invoeren als u hier op klikt.&lt;/b&gt;"/>
          <a:extLst>
            <a:ext uri="{FF2B5EF4-FFF2-40B4-BE49-F238E27FC236}">
              <a16:creationId xmlns:a16="http://schemas.microsoft.com/office/drawing/2014/main" id="{ED982BB3-7B0C-4587-84E7-0CC23FCFC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6066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31" name="Afbeelding 730" descr="Datum aanpassen">
          <a:hlinkClick xmlns:r="http://schemas.openxmlformats.org/officeDocument/2006/relationships" r:id="rId321" tooltip="&lt;b&gt;Datum en Tijd aanpassen&lt;/b&gt;"/>
          <a:extLst>
            <a:ext uri="{FF2B5EF4-FFF2-40B4-BE49-F238E27FC236}">
              <a16:creationId xmlns:a16="http://schemas.microsoft.com/office/drawing/2014/main" id="{1D0B3ACA-3714-493A-92CC-8EA451C2D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6066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32" name="Afbeelding 731" descr="Uitslag">
          <a:hlinkClick xmlns:r="http://schemas.openxmlformats.org/officeDocument/2006/relationships" r:id="rId1" tooltip="&lt;b&gt;Uitslag invoeren als u hier op klikt.&lt;/b&gt;"/>
          <a:extLst>
            <a:ext uri="{FF2B5EF4-FFF2-40B4-BE49-F238E27FC236}">
              <a16:creationId xmlns:a16="http://schemas.microsoft.com/office/drawing/2014/main" id="{35C50736-88D4-4E2C-83E4-0A0225F24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2175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33" name="Afbeelding 732" descr="Datum aanpassen">
          <a:hlinkClick xmlns:r="http://schemas.openxmlformats.org/officeDocument/2006/relationships" r:id="rId3" tooltip="&lt;b&gt;Datum en Tijd aanpassen&lt;/b&gt;"/>
          <a:extLst>
            <a:ext uri="{FF2B5EF4-FFF2-40B4-BE49-F238E27FC236}">
              <a16:creationId xmlns:a16="http://schemas.microsoft.com/office/drawing/2014/main" id="{D752860B-EDDB-46B7-BF79-24B89ABDF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2175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34" name="Afbeelding 733" descr="Uitslag">
          <a:hlinkClick xmlns:r="http://schemas.openxmlformats.org/officeDocument/2006/relationships" r:id="rId5" tooltip="&lt;b&gt;Uitslag invoeren als u hier op klikt.&lt;/b&gt;"/>
          <a:extLst>
            <a:ext uri="{FF2B5EF4-FFF2-40B4-BE49-F238E27FC236}">
              <a16:creationId xmlns:a16="http://schemas.microsoft.com/office/drawing/2014/main" id="{55F15816-6AFE-4B5F-A649-592650F72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8783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35" name="Afbeelding 734" descr="Datum aanpassen">
          <a:hlinkClick xmlns:r="http://schemas.openxmlformats.org/officeDocument/2006/relationships" r:id="rId6" tooltip="&lt;b&gt;Datum en Tijd aanpassen&lt;/b&gt;"/>
          <a:extLst>
            <a:ext uri="{FF2B5EF4-FFF2-40B4-BE49-F238E27FC236}">
              <a16:creationId xmlns:a16="http://schemas.microsoft.com/office/drawing/2014/main" id="{55F3816E-EE6B-4251-AC31-CC7E4FF6D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87832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36" name="Afbeelding 735" descr="Uitslag">
          <a:hlinkClick xmlns:r="http://schemas.openxmlformats.org/officeDocument/2006/relationships" r:id="rId7" tooltip="&lt;b&gt;Uitslag invoeren als u hier op klikt.&lt;/b&gt;"/>
          <a:extLst>
            <a:ext uri="{FF2B5EF4-FFF2-40B4-BE49-F238E27FC236}">
              <a16:creationId xmlns:a16="http://schemas.microsoft.com/office/drawing/2014/main" id="{3F897FF4-179E-43DC-94D9-918FCE635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2542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37" name="Afbeelding 736" descr="Datum aanpassen">
          <a:hlinkClick xmlns:r="http://schemas.openxmlformats.org/officeDocument/2006/relationships" r:id="rId8" tooltip="&lt;b&gt;Datum en Tijd aanpassen&lt;/b&gt;"/>
          <a:extLst>
            <a:ext uri="{FF2B5EF4-FFF2-40B4-BE49-F238E27FC236}">
              <a16:creationId xmlns:a16="http://schemas.microsoft.com/office/drawing/2014/main" id="{FBE481CA-B77A-4951-A974-33C6602FB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25424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38" name="Afbeelding 737" descr="Uitslag">
          <a:hlinkClick xmlns:r="http://schemas.openxmlformats.org/officeDocument/2006/relationships" r:id="rId9" tooltip="&lt;b&gt;Uitslag invoeren als u hier op klikt.&lt;/b&gt;"/>
          <a:extLst>
            <a:ext uri="{FF2B5EF4-FFF2-40B4-BE49-F238E27FC236}">
              <a16:creationId xmlns:a16="http://schemas.microsoft.com/office/drawing/2014/main" id="{B78DDE8D-FDC9-4346-96CE-8D248F056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6771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39" name="Afbeelding 738" descr="Datum aanpassen">
          <a:hlinkClick xmlns:r="http://schemas.openxmlformats.org/officeDocument/2006/relationships" r:id="rId10" tooltip="&lt;b&gt;Datum en Tijd aanpassen&lt;/b&gt;"/>
          <a:extLst>
            <a:ext uri="{FF2B5EF4-FFF2-40B4-BE49-F238E27FC236}">
              <a16:creationId xmlns:a16="http://schemas.microsoft.com/office/drawing/2014/main" id="{1F613652-F734-4335-B61F-B69B02C1D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67715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40" name="Afbeelding 739" descr="Uitslag">
          <a:hlinkClick xmlns:r="http://schemas.openxmlformats.org/officeDocument/2006/relationships" r:id="rId322" tooltip="&lt;b&gt;Uitslag invoeren als u hier op klikt.&lt;/b&gt;"/>
          <a:extLst>
            <a:ext uri="{FF2B5EF4-FFF2-40B4-BE49-F238E27FC236}">
              <a16:creationId xmlns:a16="http://schemas.microsoft.com/office/drawing/2014/main" id="{95B5788D-E67E-442A-A73E-19CCB3491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2645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41" name="Afbeelding 740" descr="Datum aanpassen">
          <a:hlinkClick xmlns:r="http://schemas.openxmlformats.org/officeDocument/2006/relationships" r:id="rId323" tooltip="&lt;b&gt;Datum en Tijd aanpassen&lt;/b&gt;"/>
          <a:extLst>
            <a:ext uri="{FF2B5EF4-FFF2-40B4-BE49-F238E27FC236}">
              <a16:creationId xmlns:a16="http://schemas.microsoft.com/office/drawing/2014/main" id="{2167F197-94E5-4285-A58C-07EE8DCD4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2645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45" name="Afbeelding 744" descr="Uitslag">
          <a:hlinkClick xmlns:r="http://schemas.openxmlformats.org/officeDocument/2006/relationships" r:id="rId324" tooltip="&lt;b&gt;Uitslag invoeren als u hier op klikt.&lt;/b&gt;"/>
          <a:extLst>
            <a:ext uri="{FF2B5EF4-FFF2-40B4-BE49-F238E27FC236}">
              <a16:creationId xmlns:a16="http://schemas.microsoft.com/office/drawing/2014/main" id="{01A2D714-6344-4198-A559-A7DC46D45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1602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46" name="Afbeelding 745" descr="Datum aanpassen">
          <a:hlinkClick xmlns:r="http://schemas.openxmlformats.org/officeDocument/2006/relationships" r:id="rId331" tooltip="&lt;b&gt;Datum en Tijd aanpassen&lt;/b&gt;"/>
          <a:extLst>
            <a:ext uri="{FF2B5EF4-FFF2-40B4-BE49-F238E27FC236}">
              <a16:creationId xmlns:a16="http://schemas.microsoft.com/office/drawing/2014/main" id="{6DDE9AB9-94FC-417B-B6DF-DA34FFAF2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16026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47" name="Afbeelding 746" descr="Uitslag">
          <a:hlinkClick xmlns:r="http://schemas.openxmlformats.org/officeDocument/2006/relationships" r:id="rId325" tooltip="&lt;b&gt;Uitslag invoeren als u hier op klikt.&lt;/b&gt;"/>
          <a:extLst>
            <a:ext uri="{FF2B5EF4-FFF2-40B4-BE49-F238E27FC236}">
              <a16:creationId xmlns:a16="http://schemas.microsoft.com/office/drawing/2014/main" id="{D97E63AE-8B9A-4FB8-8421-5B73B6553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6301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48" name="Afbeelding 747" descr="Datum aanpassen">
          <a:hlinkClick xmlns:r="http://schemas.openxmlformats.org/officeDocument/2006/relationships" r:id="rId326" tooltip="&lt;b&gt;Datum en Tijd aanpassen&lt;/b&gt;"/>
          <a:extLst>
            <a:ext uri="{FF2B5EF4-FFF2-40B4-BE49-F238E27FC236}">
              <a16:creationId xmlns:a16="http://schemas.microsoft.com/office/drawing/2014/main" id="{8ED79CA4-1904-4B5C-8403-0CAF09676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63016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49" name="Afbeelding 748" descr="Uitslag">
          <a:hlinkClick xmlns:r="http://schemas.openxmlformats.org/officeDocument/2006/relationships" r:id="rId327" tooltip="&lt;b&gt;Uitslag invoeren als u hier op klikt.&lt;/b&gt;"/>
          <a:extLst>
            <a:ext uri="{FF2B5EF4-FFF2-40B4-BE49-F238E27FC236}">
              <a16:creationId xmlns:a16="http://schemas.microsoft.com/office/drawing/2014/main" id="{1F1E2E3F-EA17-4D8E-8811-0B4B4B9C8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6536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50" name="Afbeelding 749" descr="Datum aanpassen">
          <a:hlinkClick xmlns:r="http://schemas.openxmlformats.org/officeDocument/2006/relationships" r:id="rId328" tooltip="&lt;b&gt;Datum en Tijd aanpassen&lt;/b&gt;"/>
          <a:extLst>
            <a:ext uri="{FF2B5EF4-FFF2-40B4-BE49-F238E27FC236}">
              <a16:creationId xmlns:a16="http://schemas.microsoft.com/office/drawing/2014/main" id="{BACFD740-530F-4F0C-A220-9E94F0745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6536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51" name="Afbeelding 750" descr="Uitslag">
          <a:hlinkClick xmlns:r="http://schemas.openxmlformats.org/officeDocument/2006/relationships" r:id="rId21" tooltip="&lt;b&gt;Uitslag invoeren als u hier op klikt.&lt;/b&gt;"/>
          <a:extLst>
            <a:ext uri="{FF2B5EF4-FFF2-40B4-BE49-F238E27FC236}">
              <a16:creationId xmlns:a16="http://schemas.microsoft.com/office/drawing/2014/main" id="{AB93BFCD-DDA8-47F2-8BC0-9999A62A5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24103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52" name="Afbeelding 751" descr="Datum aanpassen">
          <a:hlinkClick xmlns:r="http://schemas.openxmlformats.org/officeDocument/2006/relationships" r:id="rId22" tooltip="&lt;b&gt;Datum en Tijd aanpassen&lt;/b&gt;"/>
          <a:extLst>
            <a:ext uri="{FF2B5EF4-FFF2-40B4-BE49-F238E27FC236}">
              <a16:creationId xmlns:a16="http://schemas.microsoft.com/office/drawing/2014/main" id="{5920737E-7362-47EE-B72A-8B56832C1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24103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53" name="Afbeelding 752" descr="Uitslag">
          <a:hlinkClick xmlns:r="http://schemas.openxmlformats.org/officeDocument/2006/relationships" r:id="rId23" tooltip="&lt;b&gt;Uitslag invoeren als u hier op klikt.&lt;/b&gt;"/>
          <a:extLst>
            <a:ext uri="{FF2B5EF4-FFF2-40B4-BE49-F238E27FC236}">
              <a16:creationId xmlns:a16="http://schemas.microsoft.com/office/drawing/2014/main" id="{DA9C8F3A-66B2-4838-BDF2-A0F1E2B6E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3820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54" name="Afbeelding 753" descr="Datum aanpassen">
          <a:hlinkClick xmlns:r="http://schemas.openxmlformats.org/officeDocument/2006/relationships" r:id="rId24" tooltip="&lt;b&gt;Datum en Tijd aanpassen&lt;/b&gt;"/>
          <a:extLst>
            <a:ext uri="{FF2B5EF4-FFF2-40B4-BE49-F238E27FC236}">
              <a16:creationId xmlns:a16="http://schemas.microsoft.com/office/drawing/2014/main" id="{88080BCF-81ED-4C3D-889F-8B15A316D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38200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55" name="Afbeelding 754" descr="Uitslag">
          <a:hlinkClick xmlns:r="http://schemas.openxmlformats.org/officeDocument/2006/relationships" r:id="rId25" tooltip="&lt;b&gt;Uitslag invoeren als u hier op klikt.&lt;/b&gt;"/>
          <a:extLst>
            <a:ext uri="{FF2B5EF4-FFF2-40B4-BE49-F238E27FC236}">
              <a16:creationId xmlns:a16="http://schemas.microsoft.com/office/drawing/2014/main" id="{B90859EC-2173-4157-B0D3-3C1E40F10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91103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56" name="Afbeelding 755" descr="Datum aanpassen">
          <a:hlinkClick xmlns:r="http://schemas.openxmlformats.org/officeDocument/2006/relationships" r:id="rId26" tooltip="&lt;b&gt;Datum en Tijd aanpassen&lt;/b&gt;"/>
          <a:extLst>
            <a:ext uri="{FF2B5EF4-FFF2-40B4-BE49-F238E27FC236}">
              <a16:creationId xmlns:a16="http://schemas.microsoft.com/office/drawing/2014/main" id="{2F79EA92-BE35-4FAE-9402-113AC01B7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91103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57" name="Afbeelding 756" descr="Uitslag">
          <a:hlinkClick xmlns:r="http://schemas.openxmlformats.org/officeDocument/2006/relationships" r:id="rId27" tooltip="&lt;b&gt;Uitslag invoeren als u hier op klikt.&lt;/b&gt;"/>
          <a:extLst>
            <a:ext uri="{FF2B5EF4-FFF2-40B4-BE49-F238E27FC236}">
              <a16:creationId xmlns:a16="http://schemas.microsoft.com/office/drawing/2014/main" id="{A25B42D0-BE68-4E31-B488-46765C3B2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9018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58" name="Afbeelding 757" descr="Datum aanpassen">
          <a:hlinkClick xmlns:r="http://schemas.openxmlformats.org/officeDocument/2006/relationships" r:id="rId28" tooltip="&lt;b&gt;Datum en Tijd aanpassen&lt;/b&gt;"/>
          <a:extLst>
            <a:ext uri="{FF2B5EF4-FFF2-40B4-BE49-F238E27FC236}">
              <a16:creationId xmlns:a16="http://schemas.microsoft.com/office/drawing/2014/main" id="{5F0FE658-A32B-4757-98DF-3AA13D86F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9018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59" name="Afbeelding 758" descr="Uitslag">
          <a:hlinkClick xmlns:r="http://schemas.openxmlformats.org/officeDocument/2006/relationships" r:id="rId29" tooltip="&lt;b&gt;Uitslag invoeren als u hier op klikt.&lt;/b&gt;"/>
          <a:extLst>
            <a:ext uri="{FF2B5EF4-FFF2-40B4-BE49-F238E27FC236}">
              <a16:creationId xmlns:a16="http://schemas.microsoft.com/office/drawing/2014/main" id="{20C7AC8C-B2FE-40D8-B163-FD7BED9C8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0427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60" name="Afbeelding 759" descr="Datum aanpassen">
          <a:hlinkClick xmlns:r="http://schemas.openxmlformats.org/officeDocument/2006/relationships" r:id="rId30" tooltip="&lt;b&gt;Datum en Tijd aanpassen&lt;/b&gt;"/>
          <a:extLst>
            <a:ext uri="{FF2B5EF4-FFF2-40B4-BE49-F238E27FC236}">
              <a16:creationId xmlns:a16="http://schemas.microsoft.com/office/drawing/2014/main" id="{07920B39-45CE-4090-878F-0A4C74497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0427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61" name="Afbeelding 760" descr="Uitslag">
          <a:hlinkClick xmlns:r="http://schemas.openxmlformats.org/officeDocument/2006/relationships" r:id="rId31" tooltip="&lt;b&gt;Uitslag invoeren als u hier op klikt.&lt;/b&gt;"/>
          <a:extLst>
            <a:ext uri="{FF2B5EF4-FFF2-40B4-BE49-F238E27FC236}">
              <a16:creationId xmlns:a16="http://schemas.microsoft.com/office/drawing/2014/main" id="{4569C271-AB6F-405C-BD24-5B33DD11E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11327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62" name="Afbeelding 761" descr="Datum aanpassen">
          <a:hlinkClick xmlns:r="http://schemas.openxmlformats.org/officeDocument/2006/relationships" r:id="rId32" tooltip="&lt;b&gt;Datum en Tijd aanpassen&lt;/b&gt;"/>
          <a:extLst>
            <a:ext uri="{FF2B5EF4-FFF2-40B4-BE49-F238E27FC236}">
              <a16:creationId xmlns:a16="http://schemas.microsoft.com/office/drawing/2014/main" id="{154BB0B8-3A95-44D8-87F3-9CABBAF65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11327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63" name="Afbeelding 762" descr="Uitslag">
          <a:hlinkClick xmlns:r="http://schemas.openxmlformats.org/officeDocument/2006/relationships" r:id="rId33" tooltip="&lt;b&gt;Uitslag invoeren als u hier op klikt.&lt;/b&gt;"/>
          <a:extLst>
            <a:ext uri="{FF2B5EF4-FFF2-40B4-BE49-F238E27FC236}">
              <a16:creationId xmlns:a16="http://schemas.microsoft.com/office/drawing/2014/main" id="{240A1204-1C21-4A6E-B58D-8B01DD71B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1367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64" name="Afbeelding 763" descr="Datum aanpassen">
          <a:hlinkClick xmlns:r="http://schemas.openxmlformats.org/officeDocument/2006/relationships" r:id="rId34" tooltip="&lt;b&gt;Datum en Tijd aanpassen&lt;/b&gt;"/>
          <a:extLst>
            <a:ext uri="{FF2B5EF4-FFF2-40B4-BE49-F238E27FC236}">
              <a16:creationId xmlns:a16="http://schemas.microsoft.com/office/drawing/2014/main" id="{06DE1C89-3855-4CE0-A15F-AF356DB37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1367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65" name="Afbeelding 764" descr="Uitslag">
          <a:hlinkClick xmlns:r="http://schemas.openxmlformats.org/officeDocument/2006/relationships" r:id="rId332" tooltip="&lt;b&gt;Uitslag invoeren als u hier op klikt.&lt;/b&gt;"/>
          <a:extLst>
            <a:ext uri="{FF2B5EF4-FFF2-40B4-BE49-F238E27FC236}">
              <a16:creationId xmlns:a16="http://schemas.microsoft.com/office/drawing/2014/main" id="{5F7CFED5-C8C0-46A5-AB42-42A6A8CC1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7006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66" name="Afbeelding 765" descr="Datum aanpassen">
          <a:hlinkClick xmlns:r="http://schemas.openxmlformats.org/officeDocument/2006/relationships" r:id="rId333" tooltip="&lt;b&gt;Datum en Tijd aanpassen&lt;/b&gt;"/>
          <a:extLst>
            <a:ext uri="{FF2B5EF4-FFF2-40B4-BE49-F238E27FC236}">
              <a16:creationId xmlns:a16="http://schemas.microsoft.com/office/drawing/2014/main" id="{5DE54692-9D05-4643-B181-84CE9E8FF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7006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67" name="Afbeelding 766" descr="Uitslag">
          <a:hlinkClick xmlns:r="http://schemas.openxmlformats.org/officeDocument/2006/relationships" r:id="rId334" tooltip="&lt;b&gt;Uitslag invoeren als u hier op klikt.&lt;/b&gt;"/>
          <a:extLst>
            <a:ext uri="{FF2B5EF4-FFF2-40B4-BE49-F238E27FC236}">
              <a16:creationId xmlns:a16="http://schemas.microsoft.com/office/drawing/2014/main" id="{2196AF1D-922B-4449-B1E5-41E50DB18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2880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68" name="Afbeelding 767" descr="Datum aanpassen">
          <a:hlinkClick xmlns:r="http://schemas.openxmlformats.org/officeDocument/2006/relationships" r:id="rId335" tooltip="&lt;b&gt;Datum en Tijd aanpassen&lt;/b&gt;"/>
          <a:extLst>
            <a:ext uri="{FF2B5EF4-FFF2-40B4-BE49-F238E27FC236}">
              <a16:creationId xmlns:a16="http://schemas.microsoft.com/office/drawing/2014/main" id="{99FB916C-B478-48C6-9D84-0D373FAC9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28802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75" name="Afbeelding 774" descr="Uitslag">
          <a:hlinkClick xmlns:r="http://schemas.openxmlformats.org/officeDocument/2006/relationships" r:id="rId336" tooltip="&lt;b&gt;Uitslag invoeren als u hier op klikt.&lt;/b&gt;"/>
          <a:extLst>
            <a:ext uri="{FF2B5EF4-FFF2-40B4-BE49-F238E27FC236}">
              <a16:creationId xmlns:a16="http://schemas.microsoft.com/office/drawing/2014/main" id="{8C1BC59F-997C-4E56-97FC-43F743E98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1837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76" name="Afbeelding 775" descr="Datum aanpassen">
          <a:hlinkClick xmlns:r="http://schemas.openxmlformats.org/officeDocument/2006/relationships" r:id="rId337" tooltip="&lt;b&gt;Datum en Tijd aanpassen&lt;/b&gt;"/>
          <a:extLst>
            <a:ext uri="{FF2B5EF4-FFF2-40B4-BE49-F238E27FC236}">
              <a16:creationId xmlns:a16="http://schemas.microsoft.com/office/drawing/2014/main" id="{53826695-CB60-4488-AC69-A49367E2C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1837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77" name="Afbeelding 776" descr="Uitslag">
          <a:hlinkClick xmlns:r="http://schemas.openxmlformats.org/officeDocument/2006/relationships" r:id="rId338" tooltip="&lt;b&gt;Uitslag invoeren als u hier op klikt.&lt;/b&gt;"/>
          <a:extLst>
            <a:ext uri="{FF2B5EF4-FFF2-40B4-BE49-F238E27FC236}">
              <a16:creationId xmlns:a16="http://schemas.microsoft.com/office/drawing/2014/main" id="{56C9A6D2-B567-403E-8082-618EE82EA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2777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78" name="Afbeelding 777" descr="Datum aanpassen">
          <a:hlinkClick xmlns:r="http://schemas.openxmlformats.org/officeDocument/2006/relationships" r:id="rId339" tooltip="&lt;b&gt;Datum en Tijd aanpassen&lt;/b&gt;"/>
          <a:extLst>
            <a:ext uri="{FF2B5EF4-FFF2-40B4-BE49-F238E27FC236}">
              <a16:creationId xmlns:a16="http://schemas.microsoft.com/office/drawing/2014/main" id="{6C0238B6-2CBF-4E39-B239-87292225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2777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79" name="Afbeelding 778" descr="Uitslag">
          <a:hlinkClick xmlns:r="http://schemas.openxmlformats.org/officeDocument/2006/relationships" r:id="rId340" tooltip="&lt;b&gt;Uitslag invoeren als u hier op klikt.&lt;/b&gt;"/>
          <a:extLst>
            <a:ext uri="{FF2B5EF4-FFF2-40B4-BE49-F238E27FC236}">
              <a16:creationId xmlns:a16="http://schemas.microsoft.com/office/drawing/2014/main" id="{7B33F4DE-7EDD-4DD5-9B65-D9496BE49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3952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80" name="Afbeelding 779" descr="Datum aanpassen">
          <a:hlinkClick xmlns:r="http://schemas.openxmlformats.org/officeDocument/2006/relationships" r:id="rId341" tooltip="&lt;b&gt;Datum en Tijd aanpassen&lt;/b&gt;"/>
          <a:extLst>
            <a:ext uri="{FF2B5EF4-FFF2-40B4-BE49-F238E27FC236}">
              <a16:creationId xmlns:a16="http://schemas.microsoft.com/office/drawing/2014/main" id="{87AC1CFF-62FD-43CC-A680-9AF30BD06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39521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81" name="Afbeelding 780" descr="Uitslag">
          <a:hlinkClick xmlns:r="http://schemas.openxmlformats.org/officeDocument/2006/relationships" r:id="rId342" tooltip="&lt;b&gt;Uitslag invoeren als u hier op klikt.&lt;/b&gt;"/>
          <a:extLst>
            <a:ext uri="{FF2B5EF4-FFF2-40B4-BE49-F238E27FC236}">
              <a16:creationId xmlns:a16="http://schemas.microsoft.com/office/drawing/2014/main" id="{034C3C06-661B-4C5E-8C82-C0AAA185F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8181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82" name="Afbeelding 781" descr="Datum aanpassen">
          <a:hlinkClick xmlns:r="http://schemas.openxmlformats.org/officeDocument/2006/relationships" r:id="rId343" tooltip="&lt;b&gt;Datum en Tijd aanpassen&lt;/b&gt;"/>
          <a:extLst>
            <a:ext uri="{FF2B5EF4-FFF2-40B4-BE49-F238E27FC236}">
              <a16:creationId xmlns:a16="http://schemas.microsoft.com/office/drawing/2014/main" id="{F300E683-4225-46AF-A3C7-519EBAFF6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81812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83" name="Afbeelding 782" descr="Uitslag">
          <a:hlinkClick xmlns:r="http://schemas.openxmlformats.org/officeDocument/2006/relationships" r:id="rId53" tooltip="&lt;b&gt;Uitslag invoeren als u hier op klikt.&lt;/b&gt;"/>
          <a:extLst>
            <a:ext uri="{FF2B5EF4-FFF2-40B4-BE49-F238E27FC236}">
              <a16:creationId xmlns:a16="http://schemas.microsoft.com/office/drawing/2014/main" id="{58EA6662-507C-4C70-853D-BD87F9B4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8886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84" name="Afbeelding 783" descr="Datum aanpassen">
          <a:hlinkClick xmlns:r="http://schemas.openxmlformats.org/officeDocument/2006/relationships" r:id="rId54" tooltip="&lt;b&gt;Datum en Tijd aanpassen&lt;/b&gt;"/>
          <a:extLst>
            <a:ext uri="{FF2B5EF4-FFF2-40B4-BE49-F238E27FC236}">
              <a16:creationId xmlns:a16="http://schemas.microsoft.com/office/drawing/2014/main" id="{365B22CA-96CD-4E62-9B3E-1FE17DF80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8886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85" name="Afbeelding 784" descr="Uitslag">
          <a:hlinkClick xmlns:r="http://schemas.openxmlformats.org/officeDocument/2006/relationships" r:id="rId55" tooltip="&lt;b&gt;Uitslag invoeren als u hier op klikt.&lt;/b&gt;"/>
          <a:extLst>
            <a:ext uri="{FF2B5EF4-FFF2-40B4-BE49-F238E27FC236}">
              <a16:creationId xmlns:a16="http://schemas.microsoft.com/office/drawing/2014/main" id="{3016FB94-9C58-430C-9AAE-DBA019680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4054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86" name="Afbeelding 785" descr="Datum aanpassen">
          <a:hlinkClick xmlns:r="http://schemas.openxmlformats.org/officeDocument/2006/relationships" r:id="rId56" tooltip="&lt;b&gt;Datum en Tijd aanpassen&lt;/b&gt;"/>
          <a:extLst>
            <a:ext uri="{FF2B5EF4-FFF2-40B4-BE49-F238E27FC236}">
              <a16:creationId xmlns:a16="http://schemas.microsoft.com/office/drawing/2014/main" id="{1A2B39E4-4846-4347-B8D4-19C88AD47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4054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87" name="Afbeelding 786" descr="Uitslag">
          <a:hlinkClick xmlns:r="http://schemas.openxmlformats.org/officeDocument/2006/relationships" r:id="rId57" tooltip="&lt;b&gt;Uitslag invoeren als u hier op klikt.&lt;/b&gt;"/>
          <a:extLst>
            <a:ext uri="{FF2B5EF4-FFF2-40B4-BE49-F238E27FC236}">
              <a16:creationId xmlns:a16="http://schemas.microsoft.com/office/drawing/2014/main" id="{5EAD1F5C-177C-40D3-8E2B-AAD5EEDDE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47598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88" name="Afbeelding 787" descr="Datum aanpassen">
          <a:hlinkClick xmlns:r="http://schemas.openxmlformats.org/officeDocument/2006/relationships" r:id="rId58" tooltip="&lt;b&gt;Datum en Tijd aanpassen&lt;/b&gt;"/>
          <a:extLst>
            <a:ext uri="{FF2B5EF4-FFF2-40B4-BE49-F238E27FC236}">
              <a16:creationId xmlns:a16="http://schemas.microsoft.com/office/drawing/2014/main" id="{814F252B-8C59-4A49-B2FC-0481BDF9F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47598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89" name="Afbeelding 788" descr="Uitslag">
          <a:hlinkClick xmlns:r="http://schemas.openxmlformats.org/officeDocument/2006/relationships" r:id="rId59" tooltip="&lt;b&gt;Uitslag invoeren als u hier op klikt.&lt;/b&gt;"/>
          <a:extLst>
            <a:ext uri="{FF2B5EF4-FFF2-40B4-BE49-F238E27FC236}">
              <a16:creationId xmlns:a16="http://schemas.microsoft.com/office/drawing/2014/main" id="{E16A1696-D82B-4C62-A4D7-1667E7072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5464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90" name="Afbeelding 789" descr="Datum aanpassen">
          <a:hlinkClick xmlns:r="http://schemas.openxmlformats.org/officeDocument/2006/relationships" r:id="rId60" tooltip="&lt;b&gt;Datum en Tijd aanpassen&lt;/b&gt;"/>
          <a:extLst>
            <a:ext uri="{FF2B5EF4-FFF2-40B4-BE49-F238E27FC236}">
              <a16:creationId xmlns:a16="http://schemas.microsoft.com/office/drawing/2014/main" id="{59484AA4-8D33-46BF-8D2B-09E8B43BC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5464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97" name="Afbeelding 796" descr="Uitslag">
          <a:hlinkClick xmlns:r="http://schemas.openxmlformats.org/officeDocument/2006/relationships" r:id="rId375" tooltip="&lt;b&gt;Uitslag invoeren als u hier op klikt.&lt;/b&gt;"/>
          <a:extLst>
            <a:ext uri="{FF2B5EF4-FFF2-40B4-BE49-F238E27FC236}">
              <a16:creationId xmlns:a16="http://schemas.microsoft.com/office/drawing/2014/main" id="{DA594693-6C65-4E40-BDAD-36EE529E2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9723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798" name="Afbeelding 797" descr="Datum aanpassen">
          <a:hlinkClick xmlns:r="http://schemas.openxmlformats.org/officeDocument/2006/relationships" r:id="rId376" tooltip="&lt;b&gt;Datum en Tijd aanpassen&lt;/b&gt;"/>
          <a:extLst>
            <a:ext uri="{FF2B5EF4-FFF2-40B4-BE49-F238E27FC236}">
              <a16:creationId xmlns:a16="http://schemas.microsoft.com/office/drawing/2014/main" id="{D3CC1F12-7823-4202-AFEB-1538B6EB4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97230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799" name="Afbeelding 798" descr="Uitslag">
          <a:hlinkClick xmlns:r="http://schemas.openxmlformats.org/officeDocument/2006/relationships" r:id="rId65" tooltip="&lt;b&gt;Uitslag invoeren als u hier op klikt.&lt;/b&gt;"/>
          <a:extLst>
            <a:ext uri="{FF2B5EF4-FFF2-40B4-BE49-F238E27FC236}">
              <a16:creationId xmlns:a16="http://schemas.microsoft.com/office/drawing/2014/main" id="{B642CCB2-CB92-45C4-A1BB-85E807D3B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9957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800" name="Afbeelding 799" descr="Datum aanpassen">
          <a:hlinkClick xmlns:r="http://schemas.openxmlformats.org/officeDocument/2006/relationships" r:id="rId66" tooltip="&lt;b&gt;Datum en Tijd aanpassen&lt;/b&gt;"/>
          <a:extLst>
            <a:ext uri="{FF2B5EF4-FFF2-40B4-BE49-F238E27FC236}">
              <a16:creationId xmlns:a16="http://schemas.microsoft.com/office/drawing/2014/main" id="{E938206A-E5FB-4D0F-AA50-197F3421C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9957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801" name="Afbeelding 800" descr="Uitslag">
          <a:hlinkClick xmlns:r="http://schemas.openxmlformats.org/officeDocument/2006/relationships" r:id="rId344" tooltip="&lt;b&gt;Uitslag invoeren als u hier op klikt.&lt;/b&gt;"/>
          <a:extLst>
            <a:ext uri="{FF2B5EF4-FFF2-40B4-BE49-F238E27FC236}">
              <a16:creationId xmlns:a16="http://schemas.microsoft.com/office/drawing/2014/main" id="{31AFCDE0-00C1-4DBE-9614-24811D38D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06628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802" name="Afbeelding 801" descr="Datum aanpassen">
          <a:hlinkClick xmlns:r="http://schemas.openxmlformats.org/officeDocument/2006/relationships" r:id="rId345" tooltip="&lt;b&gt;Datum en Tijd aanpassen&lt;/b&gt;"/>
          <a:extLst>
            <a:ext uri="{FF2B5EF4-FFF2-40B4-BE49-F238E27FC236}">
              <a16:creationId xmlns:a16="http://schemas.microsoft.com/office/drawing/2014/main" id="{BA605755-2E22-4B01-B4A9-6924CE3E9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06628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803" name="Afbeelding 802" descr="Uitslag">
          <a:hlinkClick xmlns:r="http://schemas.openxmlformats.org/officeDocument/2006/relationships" r:id="rId377" tooltip="&lt;b&gt;Uitslag invoeren als u hier op klikt.&lt;/b&gt;"/>
          <a:extLst>
            <a:ext uri="{FF2B5EF4-FFF2-40B4-BE49-F238E27FC236}">
              <a16:creationId xmlns:a16="http://schemas.microsoft.com/office/drawing/2014/main" id="{58A6EC1D-70F1-49BD-8EFE-9CEB1C056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2072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804" name="Afbeelding 803" descr="Datum aanpassen">
          <a:hlinkClick xmlns:r="http://schemas.openxmlformats.org/officeDocument/2006/relationships" r:id="rId378" tooltip="&lt;b&gt;Datum en Tijd aanpassen&lt;/b&gt;"/>
          <a:extLst>
            <a:ext uri="{FF2B5EF4-FFF2-40B4-BE49-F238E27FC236}">
              <a16:creationId xmlns:a16="http://schemas.microsoft.com/office/drawing/2014/main" id="{86B049B4-3F33-481E-B36E-C0BBFE48E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20725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805" name="Afbeelding 804" descr="Uitslag">
          <a:hlinkClick xmlns:r="http://schemas.openxmlformats.org/officeDocument/2006/relationships" r:id="rId67" tooltip="&lt;b&gt;Uitslag invoeren als u hier op klikt.&lt;/b&gt;"/>
          <a:extLst>
            <a:ext uri="{FF2B5EF4-FFF2-40B4-BE49-F238E27FC236}">
              <a16:creationId xmlns:a16="http://schemas.microsoft.com/office/drawing/2014/main" id="{E74B96B6-8802-49E4-B91B-AFA6373F2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2307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806" name="Afbeelding 805" descr="Datum aanpassen">
          <a:hlinkClick xmlns:r="http://schemas.openxmlformats.org/officeDocument/2006/relationships" r:id="rId68" tooltip="&lt;b&gt;Datum en Tijd aanpassen&lt;/b&gt;"/>
          <a:extLst>
            <a:ext uri="{FF2B5EF4-FFF2-40B4-BE49-F238E27FC236}">
              <a16:creationId xmlns:a16="http://schemas.microsoft.com/office/drawing/2014/main" id="{6FD89BA3-F840-42C0-BFB9-7A02EA200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2307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807" name="Afbeelding 806" descr="Uitslag">
          <a:hlinkClick xmlns:r="http://schemas.openxmlformats.org/officeDocument/2006/relationships" r:id="rId69" tooltip="&lt;b&gt;Uitslag invoeren als u hier op klikt.&lt;/b&gt;"/>
          <a:extLst>
            <a:ext uri="{FF2B5EF4-FFF2-40B4-BE49-F238E27FC236}">
              <a16:creationId xmlns:a16="http://schemas.microsoft.com/office/drawing/2014/main" id="{605D7E16-3330-4B8B-8C10-765620486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3247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808" name="Afbeelding 807" descr="Datum aanpassen">
          <a:hlinkClick xmlns:r="http://schemas.openxmlformats.org/officeDocument/2006/relationships" r:id="rId70" tooltip="&lt;b&gt;Datum en Tijd aanpassen&lt;/b&gt;"/>
          <a:extLst>
            <a:ext uri="{FF2B5EF4-FFF2-40B4-BE49-F238E27FC236}">
              <a16:creationId xmlns:a16="http://schemas.microsoft.com/office/drawing/2014/main" id="{51114293-56C8-4552-A1C6-9F9F81886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3247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809" name="Afbeelding 808" descr="Uitslag">
          <a:hlinkClick xmlns:r="http://schemas.openxmlformats.org/officeDocument/2006/relationships" r:id="rId71" tooltip="&lt;b&gt;Uitslag invoeren als u hier op klikt.&lt;/b&gt;"/>
          <a:extLst>
            <a:ext uri="{FF2B5EF4-FFF2-40B4-BE49-F238E27FC236}">
              <a16:creationId xmlns:a16="http://schemas.microsoft.com/office/drawing/2014/main" id="{7AE2C2CA-60C0-4251-BEF4-0A37BA7A2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7241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810" name="Afbeelding 809" descr="Datum aanpassen">
          <a:hlinkClick xmlns:r="http://schemas.openxmlformats.org/officeDocument/2006/relationships" r:id="rId72" tooltip="&lt;b&gt;Datum en Tijd aanpassen&lt;/b&gt;"/>
          <a:extLst>
            <a:ext uri="{FF2B5EF4-FFF2-40B4-BE49-F238E27FC236}">
              <a16:creationId xmlns:a16="http://schemas.microsoft.com/office/drawing/2014/main" id="{0895C52B-3B66-43B8-875B-234BD93B2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72414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811" name="Afbeelding 810" descr="Uitslag">
          <a:hlinkClick xmlns:r="http://schemas.openxmlformats.org/officeDocument/2006/relationships" r:id="rId379" tooltip="&lt;b&gt;Uitslag invoeren als u hier op klikt.&lt;/b&gt;"/>
          <a:extLst>
            <a:ext uri="{FF2B5EF4-FFF2-40B4-BE49-F238E27FC236}">
              <a16:creationId xmlns:a16="http://schemas.microsoft.com/office/drawing/2014/main" id="{55F5FB45-3BF9-4376-81CF-95220FFCA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9121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812" name="Afbeelding 811" descr="Datum aanpassen">
          <a:hlinkClick xmlns:r="http://schemas.openxmlformats.org/officeDocument/2006/relationships" r:id="rId380" tooltip="&lt;b&gt;Datum en Tijd aanpassen&lt;/b&gt;"/>
          <a:extLst>
            <a:ext uri="{FF2B5EF4-FFF2-40B4-BE49-F238E27FC236}">
              <a16:creationId xmlns:a16="http://schemas.microsoft.com/office/drawing/2014/main" id="{6DAE8C00-63B1-45AD-B165-8A5A73DE6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91210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813" name="Afbeelding 812" descr="Uitslag">
          <a:hlinkClick xmlns:r="http://schemas.openxmlformats.org/officeDocument/2006/relationships" r:id="rId73" tooltip="&lt;b&gt;Uitslag invoeren als u hier op klikt.&lt;/b&gt;"/>
          <a:extLst>
            <a:ext uri="{FF2B5EF4-FFF2-40B4-BE49-F238E27FC236}">
              <a16:creationId xmlns:a16="http://schemas.microsoft.com/office/drawing/2014/main" id="{14463BFE-1591-47F1-9219-A45EB62CC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3115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814" name="Afbeelding 813" descr="Datum aanpassen">
          <a:hlinkClick xmlns:r="http://schemas.openxmlformats.org/officeDocument/2006/relationships" r:id="rId74" tooltip="&lt;b&gt;Datum en Tijd aanpassen&lt;/b&gt;"/>
          <a:extLst>
            <a:ext uri="{FF2B5EF4-FFF2-40B4-BE49-F238E27FC236}">
              <a16:creationId xmlns:a16="http://schemas.microsoft.com/office/drawing/2014/main" id="{0588727D-BD6A-4B85-91BB-2976D3E60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3115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815" name="Afbeelding 814" descr="Uitslag">
          <a:hlinkClick xmlns:r="http://schemas.openxmlformats.org/officeDocument/2006/relationships" r:id="rId75" tooltip="&lt;b&gt;Uitslag invoeren als u hier op klikt.&lt;/b&gt;"/>
          <a:extLst>
            <a:ext uri="{FF2B5EF4-FFF2-40B4-BE49-F238E27FC236}">
              <a16:creationId xmlns:a16="http://schemas.microsoft.com/office/drawing/2014/main" id="{029A1E40-45C7-4E79-8E49-00FAEFF5B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4289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816" name="Afbeelding 815" descr="Datum aanpassen">
          <a:hlinkClick xmlns:r="http://schemas.openxmlformats.org/officeDocument/2006/relationships" r:id="rId76" tooltip="&lt;b&gt;Datum en Tijd aanpassen&lt;/b&gt;"/>
          <a:extLst>
            <a:ext uri="{FF2B5EF4-FFF2-40B4-BE49-F238E27FC236}">
              <a16:creationId xmlns:a16="http://schemas.microsoft.com/office/drawing/2014/main" id="{88DC7EEC-BAC8-4A80-9E9D-1579AC74C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42899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42875" cy="133350"/>
    <xdr:pic>
      <xdr:nvPicPr>
        <xdr:cNvPr id="817" name="Afbeelding 816" descr="Uitslag">
          <a:hlinkClick xmlns:r="http://schemas.openxmlformats.org/officeDocument/2006/relationships" r:id="rId381" tooltip="&lt;b&gt;Uitslag invoeren als u hier op klikt.&lt;/b&gt;"/>
          <a:extLst>
            <a:ext uri="{FF2B5EF4-FFF2-40B4-BE49-F238E27FC236}">
              <a16:creationId xmlns:a16="http://schemas.microsoft.com/office/drawing/2014/main" id="{00CE740B-B56E-4BA3-81ED-3C8FBFFA4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4524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161925" cy="133350"/>
    <xdr:pic>
      <xdr:nvPicPr>
        <xdr:cNvPr id="818" name="Afbeelding 817" descr="Datum aanpassen">
          <a:hlinkClick xmlns:r="http://schemas.openxmlformats.org/officeDocument/2006/relationships" r:id="rId382" tooltip="&lt;b&gt;Datum en Tijd aanpassen&lt;/b&gt;"/>
          <a:extLst>
            <a:ext uri="{FF2B5EF4-FFF2-40B4-BE49-F238E27FC236}">
              <a16:creationId xmlns:a16="http://schemas.microsoft.com/office/drawing/2014/main" id="{EF1BDCFD-05F1-4024-89E1-D0A3BC97E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84524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191</xdr:row>
      <xdr:rowOff>0</xdr:rowOff>
    </xdr:from>
    <xdr:ext cx="142875" cy="133350"/>
    <xdr:pic>
      <xdr:nvPicPr>
        <xdr:cNvPr id="2" name="Afbeelding 1" descr="Uitslag">
          <a:hlinkClick xmlns:r="http://schemas.openxmlformats.org/officeDocument/2006/relationships" r:id="rId1" tooltip="&lt;b&gt;Uitslag invoeren als u hier op klikt.&lt;/b&gt;"/>
          <a:extLst>
            <a:ext uri="{FF2B5EF4-FFF2-40B4-BE49-F238E27FC236}">
              <a16:creationId xmlns:a16="http://schemas.microsoft.com/office/drawing/2014/main" id="{6AFEE54E-580F-4871-A66F-5E7AB981A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" name="Afbeelding 2" descr="Datum aanpassen">
          <a:hlinkClick xmlns:r="http://schemas.openxmlformats.org/officeDocument/2006/relationships" r:id="rId3" tooltip="&lt;b&gt;Datum en Tijd aanpassen&lt;/b&gt;"/>
          <a:extLst>
            <a:ext uri="{FF2B5EF4-FFF2-40B4-BE49-F238E27FC236}">
              <a16:creationId xmlns:a16="http://schemas.microsoft.com/office/drawing/2014/main" id="{1385E92C-27B7-421A-B207-39C588C28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" name="Afbeelding 3" descr="Uitslag">
          <a:hlinkClick xmlns:r="http://schemas.openxmlformats.org/officeDocument/2006/relationships" r:id="rId5" tooltip="&lt;b&gt;Uitslag invoeren als u hier op klikt.&lt;/b&gt;"/>
          <a:extLst>
            <a:ext uri="{FF2B5EF4-FFF2-40B4-BE49-F238E27FC236}">
              <a16:creationId xmlns:a16="http://schemas.microsoft.com/office/drawing/2014/main" id="{9561C513-028B-4F50-B76A-4DE5B8AE4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58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5" name="Afbeelding 4" descr="Datum aanpassen">
          <a:hlinkClick xmlns:r="http://schemas.openxmlformats.org/officeDocument/2006/relationships" r:id="rId6" tooltip="&lt;b&gt;Datum en Tijd aanpassen&lt;/b&gt;"/>
          <a:extLst>
            <a:ext uri="{FF2B5EF4-FFF2-40B4-BE49-F238E27FC236}">
              <a16:creationId xmlns:a16="http://schemas.microsoft.com/office/drawing/2014/main" id="{ED73A5E4-309C-4E5F-AE86-DCB2EA7B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58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6" name="Afbeelding 5" descr="Uitslag">
          <a:hlinkClick xmlns:r="http://schemas.openxmlformats.org/officeDocument/2006/relationships" r:id="rId7" tooltip="&lt;b&gt;Uitslag invoeren als u hier op klikt.&lt;/b&gt;"/>
          <a:extLst>
            <a:ext uri="{FF2B5EF4-FFF2-40B4-BE49-F238E27FC236}">
              <a16:creationId xmlns:a16="http://schemas.microsoft.com/office/drawing/2014/main" id="{FC838607-B467-4876-9E75-C738EEAD0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41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7" name="Afbeelding 6" descr="Datum aanpassen">
          <a:hlinkClick xmlns:r="http://schemas.openxmlformats.org/officeDocument/2006/relationships" r:id="rId8" tooltip="&lt;b&gt;Datum en Tijd aanpassen&lt;/b&gt;"/>
          <a:extLst>
            <a:ext uri="{FF2B5EF4-FFF2-40B4-BE49-F238E27FC236}">
              <a16:creationId xmlns:a16="http://schemas.microsoft.com/office/drawing/2014/main" id="{9D641AA5-654C-4FE5-89E6-C8D5CAD17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41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8" name="Afbeelding 7" descr="Uitslag">
          <a:hlinkClick xmlns:r="http://schemas.openxmlformats.org/officeDocument/2006/relationships" r:id="rId9" tooltip="&lt;b&gt;Uitslag invoeren als u hier op klikt.&lt;/b&gt;"/>
          <a:extLst>
            <a:ext uri="{FF2B5EF4-FFF2-40B4-BE49-F238E27FC236}">
              <a16:creationId xmlns:a16="http://schemas.microsoft.com/office/drawing/2014/main" id="{FF4B5BD5-F7E4-4F94-ABC7-4B099D980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60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9" name="Afbeelding 8" descr="Datum aanpassen">
          <a:hlinkClick xmlns:r="http://schemas.openxmlformats.org/officeDocument/2006/relationships" r:id="rId10" tooltip="&lt;b&gt;Datum en Tijd aanpassen&lt;/b&gt;"/>
          <a:extLst>
            <a:ext uri="{FF2B5EF4-FFF2-40B4-BE49-F238E27FC236}">
              <a16:creationId xmlns:a16="http://schemas.microsoft.com/office/drawing/2014/main" id="{6008B906-5E6F-44D5-9F90-A37719C1C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60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0" name="Afbeelding 9" descr="Uitslag">
          <a:hlinkClick xmlns:r="http://schemas.openxmlformats.org/officeDocument/2006/relationships" r:id="rId11" tooltip="&lt;b&gt;Uitslag invoeren als u hier op klikt.&lt;/b&gt;"/>
          <a:extLst>
            <a:ext uri="{FF2B5EF4-FFF2-40B4-BE49-F238E27FC236}">
              <a16:creationId xmlns:a16="http://schemas.microsoft.com/office/drawing/2014/main" id="{7BB6FB5A-8B21-40EE-9CEF-2EB5313C8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163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1" name="Afbeelding 10" descr="Datum aanpassen">
          <a:hlinkClick xmlns:r="http://schemas.openxmlformats.org/officeDocument/2006/relationships" r:id="rId12" tooltip="&lt;b&gt;Datum en Tijd aanpassen&lt;/b&gt;"/>
          <a:extLst>
            <a:ext uri="{FF2B5EF4-FFF2-40B4-BE49-F238E27FC236}">
              <a16:creationId xmlns:a16="http://schemas.microsoft.com/office/drawing/2014/main" id="{9C4F6ED9-E56B-4F54-9D45-A07A7D9FF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163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2" name="Afbeelding 11" descr="Uitslag">
          <a:hlinkClick xmlns:r="http://schemas.openxmlformats.org/officeDocument/2006/relationships" r:id="rId13" tooltip="&lt;b&gt;Uitslag invoeren als u hier op klikt.&lt;/b&gt;"/>
          <a:extLst>
            <a:ext uri="{FF2B5EF4-FFF2-40B4-BE49-F238E27FC236}">
              <a16:creationId xmlns:a16="http://schemas.microsoft.com/office/drawing/2014/main" id="{CB0A0EE7-6778-4BD5-81FE-5E3D146B7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541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3" name="Afbeelding 12" descr="Datum aanpassen">
          <a:hlinkClick xmlns:r="http://schemas.openxmlformats.org/officeDocument/2006/relationships" r:id="rId14" tooltip="&lt;b&gt;Datum en Tijd aanpassen&lt;/b&gt;"/>
          <a:extLst>
            <a:ext uri="{FF2B5EF4-FFF2-40B4-BE49-F238E27FC236}">
              <a16:creationId xmlns:a16="http://schemas.microsoft.com/office/drawing/2014/main" id="{E73A1056-19B7-4034-A708-E4C50875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541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4" name="Afbeelding 13" descr="Uitslag">
          <a:hlinkClick xmlns:r="http://schemas.openxmlformats.org/officeDocument/2006/relationships" r:id="rId15" tooltip="&lt;b&gt;Uitslag invoeren als u hier op klikt.&lt;/b&gt;"/>
          <a:extLst>
            <a:ext uri="{FF2B5EF4-FFF2-40B4-BE49-F238E27FC236}">
              <a16:creationId xmlns:a16="http://schemas.microsoft.com/office/drawing/2014/main" id="{88D77787-9FCB-4861-BDFB-A76AA7E4A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023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5" name="Afbeelding 14" descr="Datum aanpassen">
          <a:hlinkClick xmlns:r="http://schemas.openxmlformats.org/officeDocument/2006/relationships" r:id="rId16" tooltip="&lt;b&gt;Datum en Tijd aanpassen&lt;/b&gt;"/>
          <a:extLst>
            <a:ext uri="{FF2B5EF4-FFF2-40B4-BE49-F238E27FC236}">
              <a16:creationId xmlns:a16="http://schemas.microsoft.com/office/drawing/2014/main" id="{C02404DC-B3CC-419D-A8E3-2A57C5028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023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6" name="Afbeelding 15" descr="Uitslag">
          <a:hlinkClick xmlns:r="http://schemas.openxmlformats.org/officeDocument/2006/relationships" r:id="rId17" tooltip="&lt;b&gt;Uitslag invoeren als u hier op klikt.&lt;/b&gt;"/>
          <a:extLst>
            <a:ext uri="{FF2B5EF4-FFF2-40B4-BE49-F238E27FC236}">
              <a16:creationId xmlns:a16="http://schemas.microsoft.com/office/drawing/2014/main" id="{1A972DDF-34DE-47F7-83AB-FC9661434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402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7" name="Afbeelding 16" descr="Datum aanpassen">
          <a:hlinkClick xmlns:r="http://schemas.openxmlformats.org/officeDocument/2006/relationships" r:id="rId18" tooltip="&lt;b&gt;Datum en Tijd aanpassen&lt;/b&gt;"/>
          <a:extLst>
            <a:ext uri="{FF2B5EF4-FFF2-40B4-BE49-F238E27FC236}">
              <a16:creationId xmlns:a16="http://schemas.microsoft.com/office/drawing/2014/main" id="{E6AE1F39-782F-4647-B51A-296F70589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402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8" name="Afbeelding 17" descr="Uitslag">
          <a:hlinkClick xmlns:r="http://schemas.openxmlformats.org/officeDocument/2006/relationships" r:id="rId19" tooltip="&lt;b&gt;Uitslag invoeren als u hier op klikt.&lt;/b&gt;"/>
          <a:extLst>
            <a:ext uri="{FF2B5EF4-FFF2-40B4-BE49-F238E27FC236}">
              <a16:creationId xmlns:a16="http://schemas.microsoft.com/office/drawing/2014/main" id="{76DDA546-6883-4EA2-8C1F-886F68117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6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9" name="Afbeelding 18" descr="Datum aanpassen">
          <a:hlinkClick xmlns:r="http://schemas.openxmlformats.org/officeDocument/2006/relationships" r:id="rId20" tooltip="&lt;b&gt;Datum en Tijd aanpassen&lt;/b&gt;"/>
          <a:extLst>
            <a:ext uri="{FF2B5EF4-FFF2-40B4-BE49-F238E27FC236}">
              <a16:creationId xmlns:a16="http://schemas.microsoft.com/office/drawing/2014/main" id="{7EB0600C-9B04-46BF-B370-ABC98CA0A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6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0" name="Afbeelding 19" descr="Uitslag">
          <a:hlinkClick xmlns:r="http://schemas.openxmlformats.org/officeDocument/2006/relationships" r:id="rId21" tooltip="&lt;b&gt;Uitslag invoeren als u hier op klikt.&lt;/b&gt;"/>
          <a:extLst>
            <a:ext uri="{FF2B5EF4-FFF2-40B4-BE49-F238E27FC236}">
              <a16:creationId xmlns:a16="http://schemas.microsoft.com/office/drawing/2014/main" id="{540199A3-4B7A-40C1-8CB6-B8FB46C4C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21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1" name="Afbeelding 20" descr="Datum aanpassen">
          <a:hlinkClick xmlns:r="http://schemas.openxmlformats.org/officeDocument/2006/relationships" r:id="rId22" tooltip="&lt;b&gt;Datum en Tijd aanpassen&lt;/b&gt;"/>
          <a:extLst>
            <a:ext uri="{FF2B5EF4-FFF2-40B4-BE49-F238E27FC236}">
              <a16:creationId xmlns:a16="http://schemas.microsoft.com/office/drawing/2014/main" id="{C63F4FDF-1E58-4591-9D8D-60AE906BF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21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2" name="Afbeelding 21" descr="Uitslag">
          <a:hlinkClick xmlns:r="http://schemas.openxmlformats.org/officeDocument/2006/relationships" r:id="rId23" tooltip="&lt;b&gt;Uitslag invoeren als u hier op klikt.&lt;/b&gt;"/>
          <a:extLst>
            <a:ext uri="{FF2B5EF4-FFF2-40B4-BE49-F238E27FC236}">
              <a16:creationId xmlns:a16="http://schemas.microsoft.com/office/drawing/2014/main" id="{37B3EFD4-C0E4-4EFB-A87F-6B6BFCE9D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82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3" name="Afbeelding 22" descr="Datum aanpassen">
          <a:hlinkClick xmlns:r="http://schemas.openxmlformats.org/officeDocument/2006/relationships" r:id="rId24" tooltip="&lt;b&gt;Datum en Tijd aanpassen&lt;/b&gt;"/>
          <a:extLst>
            <a:ext uri="{FF2B5EF4-FFF2-40B4-BE49-F238E27FC236}">
              <a16:creationId xmlns:a16="http://schemas.microsoft.com/office/drawing/2014/main" id="{04C81485-26C2-414B-94E1-76E41C692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82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4" name="Afbeelding 23" descr="Uitslag">
          <a:hlinkClick xmlns:r="http://schemas.openxmlformats.org/officeDocument/2006/relationships" r:id="rId25" tooltip="&lt;b&gt;Uitslag invoeren als u hier op klikt.&lt;/b&gt;"/>
          <a:extLst>
            <a:ext uri="{FF2B5EF4-FFF2-40B4-BE49-F238E27FC236}">
              <a16:creationId xmlns:a16="http://schemas.microsoft.com/office/drawing/2014/main" id="{3D1D76ED-2317-4FD2-93F8-FAECC2C2A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23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5" name="Afbeelding 24" descr="Datum aanpassen">
          <a:hlinkClick xmlns:r="http://schemas.openxmlformats.org/officeDocument/2006/relationships" r:id="rId26" tooltip="&lt;b&gt;Datum en Tijd aanpassen&lt;/b&gt;"/>
          <a:extLst>
            <a:ext uri="{FF2B5EF4-FFF2-40B4-BE49-F238E27FC236}">
              <a16:creationId xmlns:a16="http://schemas.microsoft.com/office/drawing/2014/main" id="{07F312D6-7728-4308-A2DD-9A14FB9B5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23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6" name="Afbeelding 25" descr="Uitslag">
          <a:hlinkClick xmlns:r="http://schemas.openxmlformats.org/officeDocument/2006/relationships" r:id="rId27" tooltip="&lt;b&gt;Uitslag invoeren als u hier op klikt.&lt;/b&gt;"/>
          <a:extLst>
            <a:ext uri="{FF2B5EF4-FFF2-40B4-BE49-F238E27FC236}">
              <a16:creationId xmlns:a16="http://schemas.microsoft.com/office/drawing/2014/main" id="{A2BD1B05-C051-4775-8FAB-41BEE7AF1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847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7" name="Afbeelding 26" descr="Datum aanpassen">
          <a:hlinkClick xmlns:r="http://schemas.openxmlformats.org/officeDocument/2006/relationships" r:id="rId28" tooltip="&lt;b&gt;Datum en Tijd aanpassen&lt;/b&gt;"/>
          <a:extLst>
            <a:ext uri="{FF2B5EF4-FFF2-40B4-BE49-F238E27FC236}">
              <a16:creationId xmlns:a16="http://schemas.microsoft.com/office/drawing/2014/main" id="{460BDBC3-6F07-4844-A9E6-F3D05A917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847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8" name="Afbeelding 27" descr="Uitslag">
          <a:hlinkClick xmlns:r="http://schemas.openxmlformats.org/officeDocument/2006/relationships" r:id="rId29" tooltip="&lt;b&gt;Uitslag invoeren als u hier op klikt.&lt;/b&gt;"/>
          <a:extLst>
            <a:ext uri="{FF2B5EF4-FFF2-40B4-BE49-F238E27FC236}">
              <a16:creationId xmlns:a16="http://schemas.microsoft.com/office/drawing/2014/main" id="{6B6039F9-7621-4B5F-8969-F3AE14F79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9" name="Afbeelding 28" descr="Datum aanpassen">
          <a:hlinkClick xmlns:r="http://schemas.openxmlformats.org/officeDocument/2006/relationships" r:id="rId30" tooltip="&lt;b&gt;Datum en Tijd aanpassen&lt;/b&gt;"/>
          <a:extLst>
            <a:ext uri="{FF2B5EF4-FFF2-40B4-BE49-F238E27FC236}">
              <a16:creationId xmlns:a16="http://schemas.microsoft.com/office/drawing/2014/main" id="{021B8325-DE6D-4728-9E94-14DB81A6B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0" name="Afbeelding 29" descr="Uitslag">
          <a:hlinkClick xmlns:r="http://schemas.openxmlformats.org/officeDocument/2006/relationships" r:id="rId31" tooltip="&lt;b&gt;Uitslag invoeren als u hier op klikt.&lt;/b&gt;"/>
          <a:extLst>
            <a:ext uri="{FF2B5EF4-FFF2-40B4-BE49-F238E27FC236}">
              <a16:creationId xmlns:a16="http://schemas.microsoft.com/office/drawing/2014/main" id="{B0F4C4E2-50B6-4B46-A0BA-058A0394D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82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1" name="Afbeelding 30" descr="Datum aanpassen">
          <a:hlinkClick xmlns:r="http://schemas.openxmlformats.org/officeDocument/2006/relationships" r:id="rId32" tooltip="&lt;b&gt;Datum en Tijd aanpassen&lt;/b&gt;"/>
          <a:extLst>
            <a:ext uri="{FF2B5EF4-FFF2-40B4-BE49-F238E27FC236}">
              <a16:creationId xmlns:a16="http://schemas.microsoft.com/office/drawing/2014/main" id="{7011F0D0-A6D0-468F-A803-B99A4AED8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82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2" name="Afbeelding 31" descr="Uitslag">
          <a:hlinkClick xmlns:r="http://schemas.openxmlformats.org/officeDocument/2006/relationships" r:id="rId33" tooltip="&lt;b&gt;Uitslag invoeren als u hier op klikt.&lt;/b&gt;"/>
          <a:extLst>
            <a:ext uri="{FF2B5EF4-FFF2-40B4-BE49-F238E27FC236}">
              <a16:creationId xmlns:a16="http://schemas.microsoft.com/office/drawing/2014/main" id="{0B0909C2-F92C-4AA3-9548-D4993BD63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82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3" name="Afbeelding 32" descr="Datum aanpassen">
          <a:hlinkClick xmlns:r="http://schemas.openxmlformats.org/officeDocument/2006/relationships" r:id="rId34" tooltip="&lt;b&gt;Datum en Tijd aanpassen&lt;/b&gt;"/>
          <a:extLst>
            <a:ext uri="{FF2B5EF4-FFF2-40B4-BE49-F238E27FC236}">
              <a16:creationId xmlns:a16="http://schemas.microsoft.com/office/drawing/2014/main" id="{F5FDD263-5A49-461F-8B94-23269B3C5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82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4" name="Afbeelding 33" descr="Uitslag">
          <a:hlinkClick xmlns:r="http://schemas.openxmlformats.org/officeDocument/2006/relationships" r:id="rId35" tooltip="&lt;b&gt;Uitslag invoeren als u hier op klikt.&lt;/b&gt;"/>
          <a:extLst>
            <a:ext uri="{FF2B5EF4-FFF2-40B4-BE49-F238E27FC236}">
              <a16:creationId xmlns:a16="http://schemas.microsoft.com/office/drawing/2014/main" id="{A03BC7DB-E7D5-4691-BB87-09929AFC4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302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5" name="Afbeelding 34" descr="Datum aanpassen">
          <a:hlinkClick xmlns:r="http://schemas.openxmlformats.org/officeDocument/2006/relationships" r:id="rId36" tooltip="&lt;b&gt;Datum en Tijd aanpassen&lt;/b&gt;"/>
          <a:extLst>
            <a:ext uri="{FF2B5EF4-FFF2-40B4-BE49-F238E27FC236}">
              <a16:creationId xmlns:a16="http://schemas.microsoft.com/office/drawing/2014/main" id="{6D845CCF-08B1-40B6-AE64-083E6807A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302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6" name="Afbeelding 35" descr="Uitslag">
          <a:hlinkClick xmlns:r="http://schemas.openxmlformats.org/officeDocument/2006/relationships" r:id="rId37" tooltip="&lt;b&gt;Uitslag invoeren als u hier op klikt.&lt;/b&gt;"/>
          <a:extLst>
            <a:ext uri="{FF2B5EF4-FFF2-40B4-BE49-F238E27FC236}">
              <a16:creationId xmlns:a16="http://schemas.microsoft.com/office/drawing/2014/main" id="{05FC25ED-13AE-4271-B597-3BA7686A1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84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7" name="Afbeelding 36" descr="Datum aanpassen">
          <a:hlinkClick xmlns:r="http://schemas.openxmlformats.org/officeDocument/2006/relationships" r:id="rId38" tooltip="&lt;b&gt;Datum en Tijd aanpassen&lt;/b&gt;"/>
          <a:extLst>
            <a:ext uri="{FF2B5EF4-FFF2-40B4-BE49-F238E27FC236}">
              <a16:creationId xmlns:a16="http://schemas.microsoft.com/office/drawing/2014/main" id="{2768A700-DA41-4C2D-98E6-8B4E05351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84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8" name="Afbeelding 37" descr="Uitslag">
          <a:hlinkClick xmlns:r="http://schemas.openxmlformats.org/officeDocument/2006/relationships" r:id="rId39" tooltip="&lt;b&gt;Uitslag invoeren als u hier op klikt.&lt;/b&gt;"/>
          <a:extLst>
            <a:ext uri="{FF2B5EF4-FFF2-40B4-BE49-F238E27FC236}">
              <a16:creationId xmlns:a16="http://schemas.microsoft.com/office/drawing/2014/main" id="{E2ADDD73-EEE2-45FA-862B-490151C67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97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9" name="Afbeelding 38" descr="Datum aanpassen">
          <a:hlinkClick xmlns:r="http://schemas.openxmlformats.org/officeDocument/2006/relationships" r:id="rId40" tooltip="&lt;b&gt;Datum en Tijd aanpassen&lt;/b&gt;"/>
          <a:extLst>
            <a:ext uri="{FF2B5EF4-FFF2-40B4-BE49-F238E27FC236}">
              <a16:creationId xmlns:a16="http://schemas.microsoft.com/office/drawing/2014/main" id="{B1E3B71F-EF57-42E9-85D0-09A8E211C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97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0" name="Afbeelding 39" descr="Uitslag">
          <a:hlinkClick xmlns:r="http://schemas.openxmlformats.org/officeDocument/2006/relationships" r:id="rId41" tooltip="&lt;b&gt;Uitslag invoeren als u hier op klikt.&lt;/b&gt;"/>
          <a:extLst>
            <a:ext uri="{FF2B5EF4-FFF2-40B4-BE49-F238E27FC236}">
              <a16:creationId xmlns:a16="http://schemas.microsoft.com/office/drawing/2014/main" id="{BAC4CA9A-91FC-4543-BEBD-257D5AB4E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404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1" name="Afbeelding 40" descr="Datum aanpassen">
          <a:hlinkClick xmlns:r="http://schemas.openxmlformats.org/officeDocument/2006/relationships" r:id="rId42" tooltip="&lt;b&gt;Datum en Tijd aanpassen&lt;/b&gt;"/>
          <a:extLst>
            <a:ext uri="{FF2B5EF4-FFF2-40B4-BE49-F238E27FC236}">
              <a16:creationId xmlns:a16="http://schemas.microsoft.com/office/drawing/2014/main" id="{CCD28F92-695B-4D8B-9863-399A5ACBA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404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2" name="Afbeelding 41" descr="Uitslag">
          <a:hlinkClick xmlns:r="http://schemas.openxmlformats.org/officeDocument/2006/relationships" r:id="rId43" tooltip="&lt;b&gt;Uitslag invoeren als u hier op klikt.&lt;/b&gt;"/>
          <a:extLst>
            <a:ext uri="{FF2B5EF4-FFF2-40B4-BE49-F238E27FC236}">
              <a16:creationId xmlns:a16="http://schemas.microsoft.com/office/drawing/2014/main" id="{D3CD310A-4158-4634-8F76-FBB741546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10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3" name="Afbeelding 42" descr="Datum aanpassen">
          <a:hlinkClick xmlns:r="http://schemas.openxmlformats.org/officeDocument/2006/relationships" r:id="rId44" tooltip="&lt;b&gt;Datum en Tijd aanpassen&lt;/b&gt;"/>
          <a:extLst>
            <a:ext uri="{FF2B5EF4-FFF2-40B4-BE49-F238E27FC236}">
              <a16:creationId xmlns:a16="http://schemas.microsoft.com/office/drawing/2014/main" id="{22C8AA90-A114-4439-B9B5-3A54F2CC2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10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4" name="Afbeelding 43" descr="Uitslag">
          <a:hlinkClick xmlns:r="http://schemas.openxmlformats.org/officeDocument/2006/relationships" r:id="rId45" tooltip="&lt;b&gt;Uitslag invoeren als u hier op klikt.&lt;/b&gt;"/>
          <a:extLst>
            <a:ext uri="{FF2B5EF4-FFF2-40B4-BE49-F238E27FC236}">
              <a16:creationId xmlns:a16="http://schemas.microsoft.com/office/drawing/2014/main" id="{6831006A-E24A-432A-84B9-04E7C7E6D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093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5" name="Afbeelding 44" descr="Datum aanpassen">
          <a:hlinkClick xmlns:r="http://schemas.openxmlformats.org/officeDocument/2006/relationships" r:id="rId46" tooltip="&lt;b&gt;Datum en Tijd aanpassen&lt;/b&gt;"/>
          <a:extLst>
            <a:ext uri="{FF2B5EF4-FFF2-40B4-BE49-F238E27FC236}">
              <a16:creationId xmlns:a16="http://schemas.microsoft.com/office/drawing/2014/main" id="{976683E0-30FE-4CF3-92DF-72E4FAB71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093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6" name="Afbeelding 45" descr="Uitslag">
          <a:hlinkClick xmlns:r="http://schemas.openxmlformats.org/officeDocument/2006/relationships" r:id="rId47" tooltip="&lt;b&gt;Uitslag invoeren als u hier op klikt.&lt;/b&gt;"/>
          <a:extLst>
            <a:ext uri="{FF2B5EF4-FFF2-40B4-BE49-F238E27FC236}">
              <a16:creationId xmlns:a16="http://schemas.microsoft.com/office/drawing/2014/main" id="{4BD754AF-F128-4F2B-A363-D3601921E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7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7" name="Afbeelding 46" descr="Datum aanpassen">
          <a:hlinkClick xmlns:r="http://schemas.openxmlformats.org/officeDocument/2006/relationships" r:id="rId48" tooltip="&lt;b&gt;Datum en Tijd aanpassen&lt;/b&gt;"/>
          <a:extLst>
            <a:ext uri="{FF2B5EF4-FFF2-40B4-BE49-F238E27FC236}">
              <a16:creationId xmlns:a16="http://schemas.microsoft.com/office/drawing/2014/main" id="{2DA88936-ACF0-4490-A2F7-64DE0AD29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7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8" name="Afbeelding 47" descr="Uitslag">
          <a:hlinkClick xmlns:r="http://schemas.openxmlformats.org/officeDocument/2006/relationships" r:id="rId49" tooltip="&lt;b&gt;Uitslag invoeren als u hier op klikt.&lt;/b&gt;"/>
          <a:extLst>
            <a:ext uri="{FF2B5EF4-FFF2-40B4-BE49-F238E27FC236}">
              <a16:creationId xmlns:a16="http://schemas.microsoft.com/office/drawing/2014/main" id="{26FE94A7-5F04-475B-8357-C0E6A67A9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436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9" name="Afbeelding 48" descr="Datum aanpassen">
          <a:hlinkClick xmlns:r="http://schemas.openxmlformats.org/officeDocument/2006/relationships" r:id="rId50" tooltip="&lt;b&gt;Datum en Tijd aanpassen&lt;/b&gt;"/>
          <a:extLst>
            <a:ext uri="{FF2B5EF4-FFF2-40B4-BE49-F238E27FC236}">
              <a16:creationId xmlns:a16="http://schemas.microsoft.com/office/drawing/2014/main" id="{8A11158C-D8A0-486D-B960-AEEC51ECC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436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50" name="Afbeelding 49" descr="Uitslag">
          <a:hlinkClick xmlns:r="http://schemas.openxmlformats.org/officeDocument/2006/relationships" r:id="rId51" tooltip="&lt;b&gt;Uitslag invoeren als u hier op klikt.&lt;/b&gt;"/>
          <a:extLst>
            <a:ext uri="{FF2B5EF4-FFF2-40B4-BE49-F238E27FC236}">
              <a16:creationId xmlns:a16="http://schemas.microsoft.com/office/drawing/2014/main" id="{05E42B0E-1619-4394-8275-685DCB1B8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43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51" name="Afbeelding 50" descr="Datum aanpassen">
          <a:hlinkClick xmlns:r="http://schemas.openxmlformats.org/officeDocument/2006/relationships" r:id="rId52" tooltip="&lt;b&gt;Datum en Tijd aanpassen&lt;/b&gt;"/>
          <a:extLst>
            <a:ext uri="{FF2B5EF4-FFF2-40B4-BE49-F238E27FC236}">
              <a16:creationId xmlns:a16="http://schemas.microsoft.com/office/drawing/2014/main" id="{1593DBB2-5074-4996-A34E-5340C2A70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43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52" name="Afbeelding 51" descr="Uitslag">
          <a:hlinkClick xmlns:r="http://schemas.openxmlformats.org/officeDocument/2006/relationships" r:id="rId53" tooltip="&lt;b&gt;Uitslag invoeren als u hier op klikt.&lt;/b&gt;"/>
          <a:extLst>
            <a:ext uri="{FF2B5EF4-FFF2-40B4-BE49-F238E27FC236}">
              <a16:creationId xmlns:a16="http://schemas.microsoft.com/office/drawing/2014/main" id="{E242A290-A159-4BE5-996E-ED261B163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608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53" name="Afbeelding 52" descr="Datum aanpassen">
          <a:hlinkClick xmlns:r="http://schemas.openxmlformats.org/officeDocument/2006/relationships" r:id="rId54" tooltip="&lt;b&gt;Datum en Tijd aanpassen&lt;/b&gt;"/>
          <a:extLst>
            <a:ext uri="{FF2B5EF4-FFF2-40B4-BE49-F238E27FC236}">
              <a16:creationId xmlns:a16="http://schemas.microsoft.com/office/drawing/2014/main" id="{9201110E-B469-4523-9AB9-4CEEC869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608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54" name="Afbeelding 53" descr="Uitslag">
          <a:hlinkClick xmlns:r="http://schemas.openxmlformats.org/officeDocument/2006/relationships" r:id="rId55" tooltip="&lt;b&gt;Uitslag invoeren als u hier op klikt.&lt;/b&gt;"/>
          <a:extLst>
            <a:ext uri="{FF2B5EF4-FFF2-40B4-BE49-F238E27FC236}">
              <a16:creationId xmlns:a16="http://schemas.microsoft.com/office/drawing/2014/main" id="{0A706939-C893-4DE2-9603-F28358040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97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55" name="Afbeelding 54" descr="Datum aanpassen">
          <a:hlinkClick xmlns:r="http://schemas.openxmlformats.org/officeDocument/2006/relationships" r:id="rId56" tooltip="&lt;b&gt;Datum en Tijd aanpassen&lt;/b&gt;"/>
          <a:extLst>
            <a:ext uri="{FF2B5EF4-FFF2-40B4-BE49-F238E27FC236}">
              <a16:creationId xmlns:a16="http://schemas.microsoft.com/office/drawing/2014/main" id="{895BEAFB-A6D2-44C1-AB7B-7A843D2EE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97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56" name="Afbeelding 55" descr="Uitslag">
          <a:hlinkClick xmlns:r="http://schemas.openxmlformats.org/officeDocument/2006/relationships" r:id="rId57" tooltip="&lt;b&gt;Uitslag invoeren als u hier op klikt.&lt;/b&gt;"/>
          <a:extLst>
            <a:ext uri="{FF2B5EF4-FFF2-40B4-BE49-F238E27FC236}">
              <a16:creationId xmlns:a16="http://schemas.microsoft.com/office/drawing/2014/main" id="{DFC94D7E-567C-4571-B65F-595B1FF3F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262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57" name="Afbeelding 56" descr="Datum aanpassen">
          <a:hlinkClick xmlns:r="http://schemas.openxmlformats.org/officeDocument/2006/relationships" r:id="rId58" tooltip="&lt;b&gt;Datum en Tijd aanpassen&lt;/b&gt;"/>
          <a:extLst>
            <a:ext uri="{FF2B5EF4-FFF2-40B4-BE49-F238E27FC236}">
              <a16:creationId xmlns:a16="http://schemas.microsoft.com/office/drawing/2014/main" id="{2F2740CD-3407-416F-9B9D-2DABE33F8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262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58" name="Afbeelding 57" descr="Uitslag">
          <a:hlinkClick xmlns:r="http://schemas.openxmlformats.org/officeDocument/2006/relationships" r:id="rId59" tooltip="&lt;b&gt;Uitslag invoeren als u hier op klikt.&lt;/b&gt;"/>
          <a:extLst>
            <a:ext uri="{FF2B5EF4-FFF2-40B4-BE49-F238E27FC236}">
              <a16:creationId xmlns:a16="http://schemas.microsoft.com/office/drawing/2014/main" id="{7D0630C2-F711-4FB9-9D92-E5EAF3E84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504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59" name="Afbeelding 58" descr="Datum aanpassen">
          <a:hlinkClick xmlns:r="http://schemas.openxmlformats.org/officeDocument/2006/relationships" r:id="rId60" tooltip="&lt;b&gt;Datum en Tijd aanpassen&lt;/b&gt;"/>
          <a:extLst>
            <a:ext uri="{FF2B5EF4-FFF2-40B4-BE49-F238E27FC236}">
              <a16:creationId xmlns:a16="http://schemas.microsoft.com/office/drawing/2014/main" id="{C8085A3B-D61F-45BC-B31D-A92111A94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504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60" name="Afbeelding 59" descr="Uitslag">
          <a:hlinkClick xmlns:r="http://schemas.openxmlformats.org/officeDocument/2006/relationships" r:id="rId61" tooltip="&lt;b&gt;Uitslag invoeren als u hier op klikt.&lt;/b&gt;"/>
          <a:extLst>
            <a:ext uri="{FF2B5EF4-FFF2-40B4-BE49-F238E27FC236}">
              <a16:creationId xmlns:a16="http://schemas.microsoft.com/office/drawing/2014/main" id="{F80A125B-6E93-4FEC-958F-0A67A6591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228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61" name="Afbeelding 60" descr="Datum aanpassen">
          <a:hlinkClick xmlns:r="http://schemas.openxmlformats.org/officeDocument/2006/relationships" r:id="rId62" tooltip="&lt;b&gt;Datum en Tijd aanpassen&lt;/b&gt;"/>
          <a:extLst>
            <a:ext uri="{FF2B5EF4-FFF2-40B4-BE49-F238E27FC236}">
              <a16:creationId xmlns:a16="http://schemas.microsoft.com/office/drawing/2014/main" id="{2110DA77-70F9-484C-B9F9-20304606A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228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62" name="Afbeelding 61" descr="Uitslag">
          <a:hlinkClick xmlns:r="http://schemas.openxmlformats.org/officeDocument/2006/relationships" r:id="rId63" tooltip="&lt;b&gt;Uitslag invoeren als u hier op klikt.&lt;/b&gt;"/>
          <a:extLst>
            <a:ext uri="{FF2B5EF4-FFF2-40B4-BE49-F238E27FC236}">
              <a16:creationId xmlns:a16="http://schemas.microsoft.com/office/drawing/2014/main" id="{63DA3F80-A262-4B0C-88FE-14593AE8C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399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63" name="Afbeelding 62" descr="Datum aanpassen">
          <a:hlinkClick xmlns:r="http://schemas.openxmlformats.org/officeDocument/2006/relationships" r:id="rId64" tooltip="&lt;b&gt;Datum en Tijd aanpassen&lt;/b&gt;"/>
          <a:extLst>
            <a:ext uri="{FF2B5EF4-FFF2-40B4-BE49-F238E27FC236}">
              <a16:creationId xmlns:a16="http://schemas.microsoft.com/office/drawing/2014/main" id="{AE564919-F047-42CF-9C01-2D05BAFD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399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64" name="Afbeelding 63" descr="Uitslag">
          <a:hlinkClick xmlns:r="http://schemas.openxmlformats.org/officeDocument/2006/relationships" r:id="rId65" tooltip="&lt;b&gt;Uitslag invoeren als u hier op klikt.&lt;/b&gt;"/>
          <a:extLst>
            <a:ext uri="{FF2B5EF4-FFF2-40B4-BE49-F238E27FC236}">
              <a16:creationId xmlns:a16="http://schemas.microsoft.com/office/drawing/2014/main" id="{43F2DED1-6E97-4FF2-BCCF-60AE1B66E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641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65" name="Afbeelding 64" descr="Datum aanpassen">
          <a:hlinkClick xmlns:r="http://schemas.openxmlformats.org/officeDocument/2006/relationships" r:id="rId66" tooltip="&lt;b&gt;Datum en Tijd aanpassen&lt;/b&gt;"/>
          <a:extLst>
            <a:ext uri="{FF2B5EF4-FFF2-40B4-BE49-F238E27FC236}">
              <a16:creationId xmlns:a16="http://schemas.microsoft.com/office/drawing/2014/main" id="{DDAE149B-BDC1-42C8-8174-80695C013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641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66" name="Afbeelding 65" descr="Uitslag">
          <a:hlinkClick xmlns:r="http://schemas.openxmlformats.org/officeDocument/2006/relationships" r:id="rId67" tooltip="&lt;b&gt;Uitslag invoeren als u hier op klikt.&lt;/b&gt;"/>
          <a:extLst>
            <a:ext uri="{FF2B5EF4-FFF2-40B4-BE49-F238E27FC236}">
              <a16:creationId xmlns:a16="http://schemas.microsoft.com/office/drawing/2014/main" id="{A5008C31-C261-4E34-A345-A814AEEB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364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67" name="Afbeelding 66" descr="Datum aanpassen">
          <a:hlinkClick xmlns:r="http://schemas.openxmlformats.org/officeDocument/2006/relationships" r:id="rId68" tooltip="&lt;b&gt;Datum en Tijd aanpassen&lt;/b&gt;"/>
          <a:extLst>
            <a:ext uri="{FF2B5EF4-FFF2-40B4-BE49-F238E27FC236}">
              <a16:creationId xmlns:a16="http://schemas.microsoft.com/office/drawing/2014/main" id="{E6EFB889-3E6F-4DA7-B3A7-6BE3F7A85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364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68" name="Afbeelding 67" descr="Uitslag">
          <a:hlinkClick xmlns:r="http://schemas.openxmlformats.org/officeDocument/2006/relationships" r:id="rId69" tooltip="&lt;b&gt;Uitslag invoeren als u hier op klikt.&lt;/b&gt;"/>
          <a:extLst>
            <a:ext uri="{FF2B5EF4-FFF2-40B4-BE49-F238E27FC236}">
              <a16:creationId xmlns:a16="http://schemas.microsoft.com/office/drawing/2014/main" id="{56CFF31E-F81D-4FC1-8B55-F4BE3FD5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606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69" name="Afbeelding 68" descr="Datum aanpassen">
          <a:hlinkClick xmlns:r="http://schemas.openxmlformats.org/officeDocument/2006/relationships" r:id="rId70" tooltip="&lt;b&gt;Datum en Tijd aanpassen&lt;/b&gt;"/>
          <a:extLst>
            <a:ext uri="{FF2B5EF4-FFF2-40B4-BE49-F238E27FC236}">
              <a16:creationId xmlns:a16="http://schemas.microsoft.com/office/drawing/2014/main" id="{45679CDB-A5E9-4E5D-AE09-6D455B510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606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70" name="Afbeelding 69" descr="Uitslag">
          <a:hlinkClick xmlns:r="http://schemas.openxmlformats.org/officeDocument/2006/relationships" r:id="rId71" tooltip="&lt;b&gt;Uitslag invoeren als u hier op klikt.&lt;/b&gt;"/>
          <a:extLst>
            <a:ext uri="{FF2B5EF4-FFF2-40B4-BE49-F238E27FC236}">
              <a16:creationId xmlns:a16="http://schemas.microsoft.com/office/drawing/2014/main" id="{74AB702D-E1A6-4125-A19B-77A420628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6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71" name="Afbeelding 70" descr="Datum aanpassen">
          <a:hlinkClick xmlns:r="http://schemas.openxmlformats.org/officeDocument/2006/relationships" r:id="rId72" tooltip="&lt;b&gt;Datum en Tijd aanpassen&lt;/b&gt;"/>
          <a:extLst>
            <a:ext uri="{FF2B5EF4-FFF2-40B4-BE49-F238E27FC236}">
              <a16:creationId xmlns:a16="http://schemas.microsoft.com/office/drawing/2014/main" id="{23270BF0-8D60-4DEB-935B-132D9CBA8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6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72" name="Afbeelding 71" descr="Uitslag">
          <a:hlinkClick xmlns:r="http://schemas.openxmlformats.org/officeDocument/2006/relationships" r:id="rId73" tooltip="&lt;b&gt;Uitslag invoeren als u hier op klikt.&lt;/b&gt;"/>
          <a:extLst>
            <a:ext uri="{FF2B5EF4-FFF2-40B4-BE49-F238E27FC236}">
              <a16:creationId xmlns:a16="http://schemas.microsoft.com/office/drawing/2014/main" id="{3A6D9889-6B02-4E22-A6DD-63E8024C9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7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73" name="Afbeelding 72" descr="Datum aanpassen">
          <a:hlinkClick xmlns:r="http://schemas.openxmlformats.org/officeDocument/2006/relationships" r:id="rId74" tooltip="&lt;b&gt;Datum en Tijd aanpassen&lt;/b&gt;"/>
          <a:extLst>
            <a:ext uri="{FF2B5EF4-FFF2-40B4-BE49-F238E27FC236}">
              <a16:creationId xmlns:a16="http://schemas.microsoft.com/office/drawing/2014/main" id="{A07DEBBD-9E50-4935-A2B3-B26135DD1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7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74" name="Afbeelding 73" descr="Uitslag">
          <a:hlinkClick xmlns:r="http://schemas.openxmlformats.org/officeDocument/2006/relationships" r:id="rId75" tooltip="&lt;b&gt;Uitslag invoeren als u hier op klikt.&lt;/b&gt;"/>
          <a:extLst>
            <a:ext uri="{FF2B5EF4-FFF2-40B4-BE49-F238E27FC236}">
              <a16:creationId xmlns:a16="http://schemas.microsoft.com/office/drawing/2014/main" id="{2D5DE009-104E-44B1-9C68-CCF871873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0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75" name="Afbeelding 74" descr="Datum aanpassen">
          <a:hlinkClick xmlns:r="http://schemas.openxmlformats.org/officeDocument/2006/relationships" r:id="rId76" tooltip="&lt;b&gt;Datum en Tijd aanpassen&lt;/b&gt;"/>
          <a:extLst>
            <a:ext uri="{FF2B5EF4-FFF2-40B4-BE49-F238E27FC236}">
              <a16:creationId xmlns:a16="http://schemas.microsoft.com/office/drawing/2014/main" id="{C3521EAB-F13A-4F6F-BEC3-C8F6CA9CC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0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76" name="Afbeelding 75" descr="Uitslag">
          <a:hlinkClick xmlns:r="http://schemas.openxmlformats.org/officeDocument/2006/relationships" r:id="rId77" tooltip="&lt;b&gt;Uitslag invoeren als u hier op klikt.&lt;/b&gt;"/>
          <a:extLst>
            <a:ext uri="{FF2B5EF4-FFF2-40B4-BE49-F238E27FC236}">
              <a16:creationId xmlns:a16="http://schemas.microsoft.com/office/drawing/2014/main" id="{7B61BBFB-B310-4B7C-9309-0B54D6A0F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4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77" name="Afbeelding 76" descr="Datum aanpassen">
          <a:hlinkClick xmlns:r="http://schemas.openxmlformats.org/officeDocument/2006/relationships" r:id="rId78" tooltip="&lt;b&gt;Datum en Tijd aanpassen&lt;/b&gt;"/>
          <a:extLst>
            <a:ext uri="{FF2B5EF4-FFF2-40B4-BE49-F238E27FC236}">
              <a16:creationId xmlns:a16="http://schemas.microsoft.com/office/drawing/2014/main" id="{80CD9A71-DA9D-4E2E-ADD7-8A86CE686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4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78" name="Afbeelding 77" descr="Uitslag">
          <a:hlinkClick xmlns:r="http://schemas.openxmlformats.org/officeDocument/2006/relationships" r:id="rId79" tooltip="&lt;b&gt;Uitslag invoeren als u hier op klikt.&lt;/b&gt;"/>
          <a:extLst>
            <a:ext uri="{FF2B5EF4-FFF2-40B4-BE49-F238E27FC236}">
              <a16:creationId xmlns:a16="http://schemas.microsoft.com/office/drawing/2014/main" id="{C620D795-AD74-4CE8-AD47-D08F23624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4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79" name="Afbeelding 78" descr="Datum aanpassen">
          <a:hlinkClick xmlns:r="http://schemas.openxmlformats.org/officeDocument/2006/relationships" r:id="rId80" tooltip="&lt;b&gt;Datum en Tijd aanpassen&lt;/b&gt;"/>
          <a:extLst>
            <a:ext uri="{FF2B5EF4-FFF2-40B4-BE49-F238E27FC236}">
              <a16:creationId xmlns:a16="http://schemas.microsoft.com/office/drawing/2014/main" id="{40251607-6C7E-4632-A92E-4CE5D40D2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4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80" name="Afbeelding 79" descr="Uitslag">
          <a:hlinkClick xmlns:r="http://schemas.openxmlformats.org/officeDocument/2006/relationships" r:id="rId81" tooltip="&lt;b&gt;Uitslag invoeren als u hier op klikt.&lt;/b&gt;"/>
          <a:extLst>
            <a:ext uri="{FF2B5EF4-FFF2-40B4-BE49-F238E27FC236}">
              <a16:creationId xmlns:a16="http://schemas.microsoft.com/office/drawing/2014/main" id="{EE05800F-900F-4C4A-827D-BFCCB534C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26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81" name="Afbeelding 80" descr="Datum aanpassen">
          <a:hlinkClick xmlns:r="http://schemas.openxmlformats.org/officeDocument/2006/relationships" r:id="rId82" tooltip="&lt;b&gt;Datum en Tijd aanpassen&lt;/b&gt;"/>
          <a:extLst>
            <a:ext uri="{FF2B5EF4-FFF2-40B4-BE49-F238E27FC236}">
              <a16:creationId xmlns:a16="http://schemas.microsoft.com/office/drawing/2014/main" id="{07A8144F-8260-4C60-A3EE-FBFEAD000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26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82" name="Afbeelding 81" descr="Uitslag">
          <a:hlinkClick xmlns:r="http://schemas.openxmlformats.org/officeDocument/2006/relationships" r:id="rId83" tooltip="&lt;b&gt;Uitslag invoeren als u hier op klikt.&lt;/b&gt;"/>
          <a:extLst>
            <a:ext uri="{FF2B5EF4-FFF2-40B4-BE49-F238E27FC236}">
              <a16:creationId xmlns:a16="http://schemas.microsoft.com/office/drawing/2014/main" id="{ADA7062D-592F-4ED7-A960-917466811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67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83" name="Afbeelding 82" descr="Datum aanpassen">
          <a:hlinkClick xmlns:r="http://schemas.openxmlformats.org/officeDocument/2006/relationships" r:id="rId84" tooltip="&lt;b&gt;Datum en Tijd aanpassen&lt;/b&gt;"/>
          <a:extLst>
            <a:ext uri="{FF2B5EF4-FFF2-40B4-BE49-F238E27FC236}">
              <a16:creationId xmlns:a16="http://schemas.microsoft.com/office/drawing/2014/main" id="{4AB769ED-403B-4BBF-8123-2241C5D13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67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84" name="Afbeelding 83" descr="Uitslag">
          <a:hlinkClick xmlns:r="http://schemas.openxmlformats.org/officeDocument/2006/relationships" r:id="rId85" tooltip="&lt;b&gt;Uitslag invoeren als u hier op klikt.&lt;/b&gt;"/>
          <a:extLst>
            <a:ext uri="{FF2B5EF4-FFF2-40B4-BE49-F238E27FC236}">
              <a16:creationId xmlns:a16="http://schemas.microsoft.com/office/drawing/2014/main" id="{270CFDE8-05C3-47C2-94B8-FF938B646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08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85" name="Afbeelding 84" descr="Datum aanpassen">
          <a:hlinkClick xmlns:r="http://schemas.openxmlformats.org/officeDocument/2006/relationships" r:id="rId86" tooltip="&lt;b&gt;Datum en Tijd aanpassen&lt;/b&gt;"/>
          <a:extLst>
            <a:ext uri="{FF2B5EF4-FFF2-40B4-BE49-F238E27FC236}">
              <a16:creationId xmlns:a16="http://schemas.microsoft.com/office/drawing/2014/main" id="{FEF5F96C-7330-4FA2-A9AF-38BE662BB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08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86" name="Afbeelding 85" descr="Uitslag">
          <a:hlinkClick xmlns:r="http://schemas.openxmlformats.org/officeDocument/2006/relationships" r:id="rId87" tooltip="&lt;b&gt;Uitslag invoeren als u hier op klikt.&lt;/b&gt;"/>
          <a:extLst>
            <a:ext uri="{FF2B5EF4-FFF2-40B4-BE49-F238E27FC236}">
              <a16:creationId xmlns:a16="http://schemas.microsoft.com/office/drawing/2014/main" id="{CF9B7BD4-E67F-4B77-8AA4-7D2A14EC8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439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87" name="Afbeelding 86" descr="Datum aanpassen">
          <a:hlinkClick xmlns:r="http://schemas.openxmlformats.org/officeDocument/2006/relationships" r:id="rId88" tooltip="&lt;b&gt;Datum en Tijd aanpassen&lt;/b&gt;"/>
          <a:extLst>
            <a:ext uri="{FF2B5EF4-FFF2-40B4-BE49-F238E27FC236}">
              <a16:creationId xmlns:a16="http://schemas.microsoft.com/office/drawing/2014/main" id="{A47E6C16-AF26-4772-B38B-7B2939462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97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88" name="Afbeelding 87" descr="Uitslag">
          <a:hlinkClick xmlns:r="http://schemas.openxmlformats.org/officeDocument/2006/relationships" r:id="rId89" tooltip="&lt;b&gt;Uitslag invoeren als u hier op klikt.&lt;/b&gt;"/>
          <a:extLst>
            <a:ext uri="{FF2B5EF4-FFF2-40B4-BE49-F238E27FC236}">
              <a16:creationId xmlns:a16="http://schemas.microsoft.com/office/drawing/2014/main" id="{B48E2872-EAA3-4DE2-BEE5-3E377D607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023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89" name="Afbeelding 88" descr="Datum aanpassen">
          <a:hlinkClick xmlns:r="http://schemas.openxmlformats.org/officeDocument/2006/relationships" r:id="rId90" tooltip="&lt;b&gt;Datum en Tijd aanpassen&lt;/b&gt;"/>
          <a:extLst>
            <a:ext uri="{FF2B5EF4-FFF2-40B4-BE49-F238E27FC236}">
              <a16:creationId xmlns:a16="http://schemas.microsoft.com/office/drawing/2014/main" id="{EE7C7E36-ABF1-4BDD-B31D-3C9F12C22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023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90" name="Afbeelding 89" descr="Uitslag">
          <a:hlinkClick xmlns:r="http://schemas.openxmlformats.org/officeDocument/2006/relationships" r:id="rId91" tooltip="&lt;b&gt;Uitslag invoeren als u hier op klikt.&lt;/b&gt;"/>
          <a:extLst>
            <a:ext uri="{FF2B5EF4-FFF2-40B4-BE49-F238E27FC236}">
              <a16:creationId xmlns:a16="http://schemas.microsoft.com/office/drawing/2014/main" id="{681ECBD8-1E8A-4B17-90C7-3280ACABF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82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91" name="Afbeelding 90" descr="Datum aanpassen">
          <a:hlinkClick xmlns:r="http://schemas.openxmlformats.org/officeDocument/2006/relationships" r:id="rId92" tooltip="&lt;b&gt;Datum en Tijd aanpassen&lt;/b&gt;"/>
          <a:extLst>
            <a:ext uri="{FF2B5EF4-FFF2-40B4-BE49-F238E27FC236}">
              <a16:creationId xmlns:a16="http://schemas.microsoft.com/office/drawing/2014/main" id="{7C9137D2-8F72-4D2B-A642-D704F5FA3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82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92" name="Afbeelding 91" descr="Uitslag">
          <a:hlinkClick xmlns:r="http://schemas.openxmlformats.org/officeDocument/2006/relationships" r:id="rId93" tooltip="&lt;b&gt;Uitslag invoeren als u hier op klikt.&lt;/b&gt;"/>
          <a:extLst>
            <a:ext uri="{FF2B5EF4-FFF2-40B4-BE49-F238E27FC236}">
              <a16:creationId xmlns:a16="http://schemas.microsoft.com/office/drawing/2014/main" id="{0B37D943-A3D9-443C-B20C-0E5124DC1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436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93" name="Afbeelding 92" descr="Datum aanpassen">
          <a:hlinkClick xmlns:r="http://schemas.openxmlformats.org/officeDocument/2006/relationships" r:id="rId94" tooltip="&lt;b&gt;Datum en Tijd aanpassen&lt;/b&gt;"/>
          <a:extLst>
            <a:ext uri="{FF2B5EF4-FFF2-40B4-BE49-F238E27FC236}">
              <a16:creationId xmlns:a16="http://schemas.microsoft.com/office/drawing/2014/main" id="{301C3CD8-643D-4290-BCC3-2487CF35B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436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94" name="Afbeelding 93" descr="Uitslag">
          <a:hlinkClick xmlns:r="http://schemas.openxmlformats.org/officeDocument/2006/relationships" r:id="rId95" tooltip="&lt;b&gt;Uitslag invoeren als u hier op klikt.&lt;/b&gt;"/>
          <a:extLst>
            <a:ext uri="{FF2B5EF4-FFF2-40B4-BE49-F238E27FC236}">
              <a16:creationId xmlns:a16="http://schemas.microsoft.com/office/drawing/2014/main" id="{2169F50E-2F7A-444C-B54D-130375DDF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290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95" name="Afbeelding 94" descr="Datum aanpassen">
          <a:hlinkClick xmlns:r="http://schemas.openxmlformats.org/officeDocument/2006/relationships" r:id="rId96" tooltip="&lt;b&gt;Datum en Tijd aanpassen&lt;/b&gt;"/>
          <a:extLst>
            <a:ext uri="{FF2B5EF4-FFF2-40B4-BE49-F238E27FC236}">
              <a16:creationId xmlns:a16="http://schemas.microsoft.com/office/drawing/2014/main" id="{7454810B-4DD9-47DA-8C4A-408EA47F2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290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96" name="Afbeelding 95" descr="Uitslag">
          <a:hlinkClick xmlns:r="http://schemas.openxmlformats.org/officeDocument/2006/relationships" r:id="rId97" tooltip="&lt;b&gt;Uitslag invoeren als u hier op klikt.&lt;/b&gt;"/>
          <a:extLst>
            <a:ext uri="{FF2B5EF4-FFF2-40B4-BE49-F238E27FC236}">
              <a16:creationId xmlns:a16="http://schemas.microsoft.com/office/drawing/2014/main" id="{B17ECDD4-9C9D-489C-B29C-B8EAB22D2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608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97" name="Afbeelding 96" descr="Datum aanpassen">
          <a:hlinkClick xmlns:r="http://schemas.openxmlformats.org/officeDocument/2006/relationships" r:id="rId98" tooltip="&lt;b&gt;Datum en Tijd aanpassen&lt;/b&gt;"/>
          <a:extLst>
            <a:ext uri="{FF2B5EF4-FFF2-40B4-BE49-F238E27FC236}">
              <a16:creationId xmlns:a16="http://schemas.microsoft.com/office/drawing/2014/main" id="{132394BE-BEFD-444B-B380-90F379BE3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608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98" name="Afbeelding 97" descr="Uitslag">
          <a:hlinkClick xmlns:r="http://schemas.openxmlformats.org/officeDocument/2006/relationships" r:id="rId99" tooltip="&lt;b&gt;Uitslag invoeren als u hier op klikt.&lt;/b&gt;"/>
          <a:extLst>
            <a:ext uri="{FF2B5EF4-FFF2-40B4-BE49-F238E27FC236}">
              <a16:creationId xmlns:a16="http://schemas.microsoft.com/office/drawing/2014/main" id="{09783314-E385-4D32-9734-973EF3D6B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641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99" name="Afbeelding 98" descr="Datum aanpassen">
          <a:hlinkClick xmlns:r="http://schemas.openxmlformats.org/officeDocument/2006/relationships" r:id="rId100" tooltip="&lt;b&gt;Datum en Tijd aanpassen&lt;/b&gt;"/>
          <a:extLst>
            <a:ext uri="{FF2B5EF4-FFF2-40B4-BE49-F238E27FC236}">
              <a16:creationId xmlns:a16="http://schemas.microsoft.com/office/drawing/2014/main" id="{C698E9D7-7839-47E4-AD2D-DBF9F4364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641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00" name="Afbeelding 99" descr="Uitslag">
          <a:hlinkClick xmlns:r="http://schemas.openxmlformats.org/officeDocument/2006/relationships" r:id="rId101" tooltip="&lt;b&gt;Uitslag invoeren als u hier op klikt.&lt;/b&gt;"/>
          <a:extLst>
            <a:ext uri="{FF2B5EF4-FFF2-40B4-BE49-F238E27FC236}">
              <a16:creationId xmlns:a16="http://schemas.microsoft.com/office/drawing/2014/main" id="{0836ECF5-BBEA-4055-989C-4CDB664DA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088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01" name="Afbeelding 100" descr="Datum aanpassen">
          <a:hlinkClick xmlns:r="http://schemas.openxmlformats.org/officeDocument/2006/relationships" r:id="rId102" tooltip="&lt;b&gt;Datum en Tijd aanpassen&lt;/b&gt;"/>
          <a:extLst>
            <a:ext uri="{FF2B5EF4-FFF2-40B4-BE49-F238E27FC236}">
              <a16:creationId xmlns:a16="http://schemas.microsoft.com/office/drawing/2014/main" id="{B9322F11-870B-40EB-985D-B0E2BB9F7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088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02" name="Afbeelding 101" descr="Uitslag">
          <a:hlinkClick xmlns:r="http://schemas.openxmlformats.org/officeDocument/2006/relationships" r:id="rId103" tooltip="&lt;b&gt;Uitslag invoeren als u hier op klikt.&lt;/b&gt;"/>
          <a:extLst>
            <a:ext uri="{FF2B5EF4-FFF2-40B4-BE49-F238E27FC236}">
              <a16:creationId xmlns:a16="http://schemas.microsoft.com/office/drawing/2014/main" id="{CB28CDA4-06BD-4CF8-BD36-9A3860360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330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03" name="Afbeelding 102" descr="Datum aanpassen">
          <a:hlinkClick xmlns:r="http://schemas.openxmlformats.org/officeDocument/2006/relationships" r:id="rId104" tooltip="&lt;b&gt;Datum en Tijd aanpassen&lt;/b&gt;"/>
          <a:extLst>
            <a:ext uri="{FF2B5EF4-FFF2-40B4-BE49-F238E27FC236}">
              <a16:creationId xmlns:a16="http://schemas.microsoft.com/office/drawing/2014/main" id="{8C7446BB-F286-486C-93C4-4F96D7873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330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04" name="Afbeelding 103" descr="Uitslag">
          <a:hlinkClick xmlns:r="http://schemas.openxmlformats.org/officeDocument/2006/relationships" r:id="rId105" tooltip="&lt;b&gt;Uitslag invoeren als u hier op klikt.&lt;/b&gt;"/>
          <a:extLst>
            <a:ext uri="{FF2B5EF4-FFF2-40B4-BE49-F238E27FC236}">
              <a16:creationId xmlns:a16="http://schemas.microsoft.com/office/drawing/2014/main" id="{F41E2EA8-5376-4CA0-AB22-19E0C78A5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984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05" name="Afbeelding 104" descr="Datum aanpassen">
          <a:hlinkClick xmlns:r="http://schemas.openxmlformats.org/officeDocument/2006/relationships" r:id="rId106" tooltip="&lt;b&gt;Datum en Tijd aanpassen&lt;/b&gt;"/>
          <a:extLst>
            <a:ext uri="{FF2B5EF4-FFF2-40B4-BE49-F238E27FC236}">
              <a16:creationId xmlns:a16="http://schemas.microsoft.com/office/drawing/2014/main" id="{8C177F62-20B3-4CB4-B384-724B37647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984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06" name="Afbeelding 105" descr="Uitslag">
          <a:hlinkClick xmlns:r="http://schemas.openxmlformats.org/officeDocument/2006/relationships" r:id="rId107" tooltip="&lt;b&gt;Uitslag invoeren als u hier op klikt.&lt;/b&gt;"/>
          <a:extLst>
            <a:ext uri="{FF2B5EF4-FFF2-40B4-BE49-F238E27FC236}">
              <a16:creationId xmlns:a16="http://schemas.microsoft.com/office/drawing/2014/main" id="{D74EE0E1-8235-4660-80F3-CC0F664CE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225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07" name="Afbeelding 106" descr="Datum aanpassen">
          <a:hlinkClick xmlns:r="http://schemas.openxmlformats.org/officeDocument/2006/relationships" r:id="rId108" tooltip="&lt;b&gt;Datum en Tijd aanpassen&lt;/b&gt;"/>
          <a:extLst>
            <a:ext uri="{FF2B5EF4-FFF2-40B4-BE49-F238E27FC236}">
              <a16:creationId xmlns:a16="http://schemas.microsoft.com/office/drawing/2014/main" id="{CCA0E6BC-C5EF-4D62-A840-2257B1919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225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08" name="Afbeelding 107" descr="Uitslag">
          <a:hlinkClick xmlns:r="http://schemas.openxmlformats.org/officeDocument/2006/relationships" r:id="rId109" tooltip="&lt;b&gt;Uitslag invoeren als u hier op klikt.&lt;/b&gt;"/>
          <a:extLst>
            <a:ext uri="{FF2B5EF4-FFF2-40B4-BE49-F238E27FC236}">
              <a16:creationId xmlns:a16="http://schemas.microsoft.com/office/drawing/2014/main" id="{3EDCE566-C2B9-4980-B5DD-6033CA2FA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97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09" name="Afbeelding 108" descr="Datum aanpassen">
          <a:hlinkClick xmlns:r="http://schemas.openxmlformats.org/officeDocument/2006/relationships" r:id="rId110" tooltip="&lt;b&gt;Datum en Tijd aanpassen&lt;/b&gt;"/>
          <a:extLst>
            <a:ext uri="{FF2B5EF4-FFF2-40B4-BE49-F238E27FC236}">
              <a16:creationId xmlns:a16="http://schemas.microsoft.com/office/drawing/2014/main" id="{B7954681-DCB8-44F0-9597-BE1A26B36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97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10" name="Afbeelding 109" descr="Uitslag">
          <a:hlinkClick xmlns:r="http://schemas.openxmlformats.org/officeDocument/2006/relationships" r:id="rId111" tooltip="&lt;b&gt;Uitslag invoeren als u hier op klikt.&lt;/b&gt;"/>
          <a:extLst>
            <a:ext uri="{FF2B5EF4-FFF2-40B4-BE49-F238E27FC236}">
              <a16:creationId xmlns:a16="http://schemas.microsoft.com/office/drawing/2014/main" id="{B7BDEBE4-CE18-492E-B951-3AFD17470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60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11" name="Afbeelding 110" descr="Datum aanpassen">
          <a:hlinkClick xmlns:r="http://schemas.openxmlformats.org/officeDocument/2006/relationships" r:id="rId112" tooltip="&lt;b&gt;Datum en Tijd aanpassen&lt;/b&gt;"/>
          <a:extLst>
            <a:ext uri="{FF2B5EF4-FFF2-40B4-BE49-F238E27FC236}">
              <a16:creationId xmlns:a16="http://schemas.microsoft.com/office/drawing/2014/main" id="{394BF923-CE1A-4DE7-86D9-B1596284A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60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12" name="Afbeelding 111" descr="Uitslag">
          <a:hlinkClick xmlns:r="http://schemas.openxmlformats.org/officeDocument/2006/relationships" r:id="rId113" tooltip="&lt;b&gt;Uitslag invoeren als u hier op klikt.&lt;/b&gt;"/>
          <a:extLst>
            <a:ext uri="{FF2B5EF4-FFF2-40B4-BE49-F238E27FC236}">
              <a16:creationId xmlns:a16="http://schemas.microsoft.com/office/drawing/2014/main" id="{A2A9747B-2089-4DCD-8738-C3FC953F0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302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13" name="Afbeelding 112" descr="Datum aanpassen">
          <a:hlinkClick xmlns:r="http://schemas.openxmlformats.org/officeDocument/2006/relationships" r:id="rId114" tooltip="&lt;b&gt;Datum en Tijd aanpassen&lt;/b&gt;"/>
          <a:extLst>
            <a:ext uri="{FF2B5EF4-FFF2-40B4-BE49-F238E27FC236}">
              <a16:creationId xmlns:a16="http://schemas.microsoft.com/office/drawing/2014/main" id="{02FB6602-3A5A-42B8-A193-2C04644FE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302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14" name="Afbeelding 113" descr="Uitslag">
          <a:hlinkClick xmlns:r="http://schemas.openxmlformats.org/officeDocument/2006/relationships" r:id="rId115" tooltip="&lt;b&gt;Uitslag invoeren als u hier op klikt.&lt;/b&gt;"/>
          <a:extLst>
            <a:ext uri="{FF2B5EF4-FFF2-40B4-BE49-F238E27FC236}">
              <a16:creationId xmlns:a16="http://schemas.microsoft.com/office/drawing/2014/main" id="{778DE567-716C-4808-B6C2-47A11ACCF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97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15" name="Afbeelding 114" descr="Datum aanpassen">
          <a:hlinkClick xmlns:r="http://schemas.openxmlformats.org/officeDocument/2006/relationships" r:id="rId116" tooltip="&lt;b&gt;Datum en Tijd aanpassen&lt;/b&gt;"/>
          <a:extLst>
            <a:ext uri="{FF2B5EF4-FFF2-40B4-BE49-F238E27FC236}">
              <a16:creationId xmlns:a16="http://schemas.microsoft.com/office/drawing/2014/main" id="{45D94CD4-B41F-4730-BF24-BAA80BB63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97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16" name="Afbeelding 115" descr="Uitslag">
          <a:hlinkClick xmlns:r="http://schemas.openxmlformats.org/officeDocument/2006/relationships" r:id="rId117" tooltip="&lt;b&gt;Uitslag invoeren als u hier op klikt.&lt;/b&gt;"/>
          <a:extLst>
            <a:ext uri="{FF2B5EF4-FFF2-40B4-BE49-F238E27FC236}">
              <a16:creationId xmlns:a16="http://schemas.microsoft.com/office/drawing/2014/main" id="{16C6C119-57D6-49BB-AA27-F9D5DA38B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439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17" name="Afbeelding 116" descr="Datum aanpassen">
          <a:hlinkClick xmlns:r="http://schemas.openxmlformats.org/officeDocument/2006/relationships" r:id="rId118" tooltip="&lt;b&gt;Datum en Tijd aanpassen&lt;/b&gt;"/>
          <a:extLst>
            <a:ext uri="{FF2B5EF4-FFF2-40B4-BE49-F238E27FC236}">
              <a16:creationId xmlns:a16="http://schemas.microsoft.com/office/drawing/2014/main" id="{6056CF90-AEB9-4543-BBE3-223C6666B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439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18" name="Afbeelding 117" descr="Uitslag">
          <a:hlinkClick xmlns:r="http://schemas.openxmlformats.org/officeDocument/2006/relationships" r:id="rId119" tooltip="&lt;b&gt;Uitslag invoeren als u hier op klikt.&lt;/b&gt;"/>
          <a:extLst>
            <a:ext uri="{FF2B5EF4-FFF2-40B4-BE49-F238E27FC236}">
              <a16:creationId xmlns:a16="http://schemas.microsoft.com/office/drawing/2014/main" id="{440DF3C2-B6AB-418C-A5F3-0D4710712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10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19" name="Afbeelding 118" descr="Datum aanpassen">
          <a:hlinkClick xmlns:r="http://schemas.openxmlformats.org/officeDocument/2006/relationships" r:id="rId120" tooltip="&lt;b&gt;Datum en Tijd aanpassen&lt;/b&gt;"/>
          <a:extLst>
            <a:ext uri="{FF2B5EF4-FFF2-40B4-BE49-F238E27FC236}">
              <a16:creationId xmlns:a16="http://schemas.microsoft.com/office/drawing/2014/main" id="{B1748579-F5E0-4489-910E-CEE52D1EC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10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20" name="Afbeelding 119" descr="Uitslag">
          <a:hlinkClick xmlns:r="http://schemas.openxmlformats.org/officeDocument/2006/relationships" r:id="rId121" tooltip="&lt;b&gt;Uitslag invoeren als u hier op klikt.&lt;/b&gt;"/>
          <a:extLst>
            <a:ext uri="{FF2B5EF4-FFF2-40B4-BE49-F238E27FC236}">
              <a16:creationId xmlns:a16="http://schemas.microsoft.com/office/drawing/2014/main" id="{33754AB2-F595-47C8-AF57-F8C18E76C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852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21" name="Afbeelding 120" descr="Datum aanpassen">
          <a:hlinkClick xmlns:r="http://schemas.openxmlformats.org/officeDocument/2006/relationships" r:id="rId122" tooltip="&lt;b&gt;Datum en Tijd aanpassen&lt;/b&gt;"/>
          <a:extLst>
            <a:ext uri="{FF2B5EF4-FFF2-40B4-BE49-F238E27FC236}">
              <a16:creationId xmlns:a16="http://schemas.microsoft.com/office/drawing/2014/main" id="{AD4A23D8-606F-4F80-B3DD-80902050C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852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22" name="Afbeelding 121" descr="Uitslag">
          <a:hlinkClick xmlns:r="http://schemas.openxmlformats.org/officeDocument/2006/relationships" r:id="rId123" tooltip="&lt;b&gt;Uitslag invoeren als u hier op klikt.&lt;/b&gt;"/>
          <a:extLst>
            <a:ext uri="{FF2B5EF4-FFF2-40B4-BE49-F238E27FC236}">
              <a16:creationId xmlns:a16="http://schemas.microsoft.com/office/drawing/2014/main" id="{755BCCC7-CDCD-4F40-B6FC-3FCF72C82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093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23" name="Afbeelding 122" descr="Datum aanpassen">
          <a:hlinkClick xmlns:r="http://schemas.openxmlformats.org/officeDocument/2006/relationships" r:id="rId124" tooltip="&lt;b&gt;Datum en Tijd aanpassen&lt;/b&gt;"/>
          <a:extLst>
            <a:ext uri="{FF2B5EF4-FFF2-40B4-BE49-F238E27FC236}">
              <a16:creationId xmlns:a16="http://schemas.microsoft.com/office/drawing/2014/main" id="{2A824857-A517-4D85-A761-2F84F5393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093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24" name="Afbeelding 123" descr="Uitslag">
          <a:hlinkClick xmlns:r="http://schemas.openxmlformats.org/officeDocument/2006/relationships" r:id="rId125" tooltip="&lt;b&gt;Uitslag invoeren als u hier op klikt.&lt;/b&gt;"/>
          <a:extLst>
            <a:ext uri="{FF2B5EF4-FFF2-40B4-BE49-F238E27FC236}">
              <a16:creationId xmlns:a16="http://schemas.microsoft.com/office/drawing/2014/main" id="{65AD575E-1571-4A0F-A1E4-EC155263E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436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25" name="Afbeelding 124" descr="Datum aanpassen">
          <a:hlinkClick xmlns:r="http://schemas.openxmlformats.org/officeDocument/2006/relationships" r:id="rId126" tooltip="&lt;b&gt;Datum en Tijd aanpassen&lt;/b&gt;"/>
          <a:extLst>
            <a:ext uri="{FF2B5EF4-FFF2-40B4-BE49-F238E27FC236}">
              <a16:creationId xmlns:a16="http://schemas.microsoft.com/office/drawing/2014/main" id="{379D8432-1E21-4363-BC2B-AC1E404D4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436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26" name="Afbeelding 125" descr="Uitslag">
          <a:hlinkClick xmlns:r="http://schemas.openxmlformats.org/officeDocument/2006/relationships" r:id="rId127" tooltip="&lt;b&gt;Uitslag invoeren als u hier op klikt.&lt;/b&gt;"/>
          <a:extLst>
            <a:ext uri="{FF2B5EF4-FFF2-40B4-BE49-F238E27FC236}">
              <a16:creationId xmlns:a16="http://schemas.microsoft.com/office/drawing/2014/main" id="{464E45CF-F52F-41E5-A7E5-F0BEA3E33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436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27" name="Afbeelding 126" descr="Datum aanpassen">
          <a:hlinkClick xmlns:r="http://schemas.openxmlformats.org/officeDocument/2006/relationships" r:id="rId128" tooltip="&lt;b&gt;Datum en Tijd aanpassen&lt;/b&gt;"/>
          <a:extLst>
            <a:ext uri="{FF2B5EF4-FFF2-40B4-BE49-F238E27FC236}">
              <a16:creationId xmlns:a16="http://schemas.microsoft.com/office/drawing/2014/main" id="{18C5E05A-547F-47A5-A54C-4AF39B5A2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436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28" name="Afbeelding 127" descr="Uitslag">
          <a:hlinkClick xmlns:r="http://schemas.openxmlformats.org/officeDocument/2006/relationships" r:id="rId129" tooltip="&lt;b&gt;Uitslag invoeren als u hier op klikt.&lt;/b&gt;"/>
          <a:extLst>
            <a:ext uri="{FF2B5EF4-FFF2-40B4-BE49-F238E27FC236}">
              <a16:creationId xmlns:a16="http://schemas.microsoft.com/office/drawing/2014/main" id="{2725DB42-83DC-4836-B2B8-62FF8B8DF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15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29" name="Afbeelding 128" descr="Datum aanpassen">
          <a:hlinkClick xmlns:r="http://schemas.openxmlformats.org/officeDocument/2006/relationships" r:id="rId130" tooltip="&lt;b&gt;Datum en Tijd aanpassen&lt;/b&gt;"/>
          <a:extLst>
            <a:ext uri="{FF2B5EF4-FFF2-40B4-BE49-F238E27FC236}">
              <a16:creationId xmlns:a16="http://schemas.microsoft.com/office/drawing/2014/main" id="{57354DFF-D40B-451D-B7D8-289662E5D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15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30" name="Afbeelding 129" descr="Uitslag">
          <a:hlinkClick xmlns:r="http://schemas.openxmlformats.org/officeDocument/2006/relationships" r:id="rId131" tooltip="&lt;b&gt;Uitslag invoeren als u hier op klikt.&lt;/b&gt;"/>
          <a:extLst>
            <a:ext uri="{FF2B5EF4-FFF2-40B4-BE49-F238E27FC236}">
              <a16:creationId xmlns:a16="http://schemas.microsoft.com/office/drawing/2014/main" id="{684662CE-1CE0-4C31-B6B7-6E0AB7039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6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31" name="Afbeelding 130" descr="Datum aanpassen">
          <a:hlinkClick xmlns:r="http://schemas.openxmlformats.org/officeDocument/2006/relationships" r:id="rId132" tooltip="&lt;b&gt;Datum en Tijd aanpassen&lt;/b&gt;"/>
          <a:extLst>
            <a:ext uri="{FF2B5EF4-FFF2-40B4-BE49-F238E27FC236}">
              <a16:creationId xmlns:a16="http://schemas.microsoft.com/office/drawing/2014/main" id="{D022B78A-2BB5-44E8-9E8A-B9FDC0DCA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6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32" name="Afbeelding 131" descr="Uitslag">
          <a:hlinkClick xmlns:r="http://schemas.openxmlformats.org/officeDocument/2006/relationships" r:id="rId133" tooltip="&lt;b&gt;Uitslag invoeren als u hier op klikt.&lt;/b&gt;"/>
          <a:extLst>
            <a:ext uri="{FF2B5EF4-FFF2-40B4-BE49-F238E27FC236}">
              <a16:creationId xmlns:a16="http://schemas.microsoft.com/office/drawing/2014/main" id="{25A8A706-A26C-49BD-AF21-0ED0F4D63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97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33" name="Afbeelding 132" descr="Datum aanpassen">
          <a:hlinkClick xmlns:r="http://schemas.openxmlformats.org/officeDocument/2006/relationships" r:id="rId134" tooltip="&lt;b&gt;Datum en Tijd aanpassen&lt;/b&gt;"/>
          <a:extLst>
            <a:ext uri="{FF2B5EF4-FFF2-40B4-BE49-F238E27FC236}">
              <a16:creationId xmlns:a16="http://schemas.microsoft.com/office/drawing/2014/main" id="{289DCCF1-ACF3-4B4D-8082-E0712EE5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97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34" name="Afbeelding 133" descr="Uitslag">
          <a:hlinkClick xmlns:r="http://schemas.openxmlformats.org/officeDocument/2006/relationships" r:id="rId135" tooltip="&lt;b&gt;Uitslag invoeren als u hier op klikt.&lt;/b&gt;"/>
          <a:extLst>
            <a:ext uri="{FF2B5EF4-FFF2-40B4-BE49-F238E27FC236}">
              <a16:creationId xmlns:a16="http://schemas.microsoft.com/office/drawing/2014/main" id="{78B334BB-FD64-4AA0-9E28-E321F4894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34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35" name="Afbeelding 134" descr="Datum aanpassen">
          <a:hlinkClick xmlns:r="http://schemas.openxmlformats.org/officeDocument/2006/relationships" r:id="rId136" tooltip="&lt;b&gt;Datum en Tijd aanpassen&lt;/b&gt;"/>
          <a:extLst>
            <a:ext uri="{FF2B5EF4-FFF2-40B4-BE49-F238E27FC236}">
              <a16:creationId xmlns:a16="http://schemas.microsoft.com/office/drawing/2014/main" id="{C7F4B5FC-606F-4841-8B1A-CC492E25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34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36" name="Afbeelding 135" descr="Uitslag">
          <a:hlinkClick xmlns:r="http://schemas.openxmlformats.org/officeDocument/2006/relationships" r:id="rId137" tooltip="&lt;b&gt;Uitslag invoeren als u hier op klikt.&lt;/b&gt;"/>
          <a:extLst>
            <a:ext uri="{FF2B5EF4-FFF2-40B4-BE49-F238E27FC236}">
              <a16:creationId xmlns:a16="http://schemas.microsoft.com/office/drawing/2014/main" id="{2F5E7BDF-A408-4410-8C19-5B6778299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675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37" name="Afbeelding 136" descr="Datum aanpassen">
          <a:hlinkClick xmlns:r="http://schemas.openxmlformats.org/officeDocument/2006/relationships" r:id="rId138" tooltip="&lt;b&gt;Datum en Tijd aanpassen&lt;/b&gt;"/>
          <a:extLst>
            <a:ext uri="{FF2B5EF4-FFF2-40B4-BE49-F238E27FC236}">
              <a16:creationId xmlns:a16="http://schemas.microsoft.com/office/drawing/2014/main" id="{ECEACA39-1739-424E-A793-21C443F15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675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38" name="Afbeelding 137" descr="Uitslag">
          <a:hlinkClick xmlns:r="http://schemas.openxmlformats.org/officeDocument/2006/relationships" r:id="rId139" tooltip="&lt;b&gt;Uitslag invoeren als u hier op klikt.&lt;/b&gt;"/>
          <a:extLst>
            <a:ext uri="{FF2B5EF4-FFF2-40B4-BE49-F238E27FC236}">
              <a16:creationId xmlns:a16="http://schemas.microsoft.com/office/drawing/2014/main" id="{41420394-BFD5-49A1-A1C4-97C958DA6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571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39" name="Afbeelding 138" descr="Datum aanpassen">
          <a:hlinkClick xmlns:r="http://schemas.openxmlformats.org/officeDocument/2006/relationships" r:id="rId140" tooltip="&lt;b&gt;Datum en Tijd aanpassen&lt;/b&gt;"/>
          <a:extLst>
            <a:ext uri="{FF2B5EF4-FFF2-40B4-BE49-F238E27FC236}">
              <a16:creationId xmlns:a16="http://schemas.microsoft.com/office/drawing/2014/main" id="{CE37DDE8-3235-47F6-AEEA-2AA041444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571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40" name="Afbeelding 139" descr="Uitslag">
          <a:hlinkClick xmlns:r="http://schemas.openxmlformats.org/officeDocument/2006/relationships" r:id="rId141" tooltip="&lt;b&gt;Uitslag invoeren als u hier op klikt.&lt;/b&gt;"/>
          <a:extLst>
            <a:ext uri="{FF2B5EF4-FFF2-40B4-BE49-F238E27FC236}">
              <a16:creationId xmlns:a16="http://schemas.microsoft.com/office/drawing/2014/main" id="{30B66331-395F-4FEB-AFC8-0C720B6B9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536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41" name="Afbeelding 140" descr="Datum aanpassen">
          <a:hlinkClick xmlns:r="http://schemas.openxmlformats.org/officeDocument/2006/relationships" r:id="rId142" tooltip="&lt;b&gt;Datum en Tijd aanpassen&lt;/b&gt;"/>
          <a:extLst>
            <a:ext uri="{FF2B5EF4-FFF2-40B4-BE49-F238E27FC236}">
              <a16:creationId xmlns:a16="http://schemas.microsoft.com/office/drawing/2014/main" id="{2AB0573F-47BB-45FD-9F3C-3EB4504F3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536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42" name="Afbeelding 141" descr="Uitslag">
          <a:hlinkClick xmlns:r="http://schemas.openxmlformats.org/officeDocument/2006/relationships" r:id="rId143" tooltip="&lt;b&gt;Uitslag invoeren als u hier op klikt.&lt;/b&gt;"/>
          <a:extLst>
            <a:ext uri="{FF2B5EF4-FFF2-40B4-BE49-F238E27FC236}">
              <a16:creationId xmlns:a16="http://schemas.microsoft.com/office/drawing/2014/main" id="{AD7DFF57-3FC2-4906-B9F7-4A945B317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603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43" name="Afbeelding 142" descr="Datum aanpassen">
          <a:hlinkClick xmlns:r="http://schemas.openxmlformats.org/officeDocument/2006/relationships" r:id="rId144" tooltip="&lt;b&gt;Datum en Tijd aanpassen&lt;/b&gt;"/>
          <a:extLst>
            <a:ext uri="{FF2B5EF4-FFF2-40B4-BE49-F238E27FC236}">
              <a16:creationId xmlns:a16="http://schemas.microsoft.com/office/drawing/2014/main" id="{A5E3A33A-0D39-4E60-99D7-038C715E1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603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44" name="Afbeelding 143" descr="Uitslag">
          <a:hlinkClick xmlns:r="http://schemas.openxmlformats.org/officeDocument/2006/relationships" r:id="rId145" tooltip="&lt;b&gt;Uitslag invoeren als u hier op klikt.&lt;/b&gt;"/>
          <a:extLst>
            <a:ext uri="{FF2B5EF4-FFF2-40B4-BE49-F238E27FC236}">
              <a16:creationId xmlns:a16="http://schemas.microsoft.com/office/drawing/2014/main" id="{DA620A2C-312A-4C8E-977F-21FEDDE56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845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45" name="Afbeelding 144" descr="Datum aanpassen">
          <a:hlinkClick xmlns:r="http://schemas.openxmlformats.org/officeDocument/2006/relationships" r:id="rId146" tooltip="&lt;b&gt;Datum en Tijd aanpassen&lt;/b&gt;"/>
          <a:extLst>
            <a:ext uri="{FF2B5EF4-FFF2-40B4-BE49-F238E27FC236}">
              <a16:creationId xmlns:a16="http://schemas.microsoft.com/office/drawing/2014/main" id="{95667C1B-9E94-4E2C-BEFC-605B40AE5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845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46" name="Afbeelding 145" descr="Uitslag">
          <a:hlinkClick xmlns:r="http://schemas.openxmlformats.org/officeDocument/2006/relationships" r:id="rId147" tooltip="&lt;b&gt;Uitslag invoeren als u hier op klikt.&lt;/b&gt;"/>
          <a:extLst>
            <a:ext uri="{FF2B5EF4-FFF2-40B4-BE49-F238E27FC236}">
              <a16:creationId xmlns:a16="http://schemas.microsoft.com/office/drawing/2014/main" id="{0BE309F4-8ECB-4E6E-925C-E9F955E7E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499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47" name="Afbeelding 146" descr="Datum aanpassen">
          <a:hlinkClick xmlns:r="http://schemas.openxmlformats.org/officeDocument/2006/relationships" r:id="rId148" tooltip="&lt;b&gt;Datum en Tijd aanpassen&lt;/b&gt;"/>
          <a:extLst>
            <a:ext uri="{FF2B5EF4-FFF2-40B4-BE49-F238E27FC236}">
              <a16:creationId xmlns:a16="http://schemas.microsoft.com/office/drawing/2014/main" id="{A3BB0A71-C1E3-41D8-BC58-C32A784D2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499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48" name="Afbeelding 147" descr="Uitslag">
          <a:hlinkClick xmlns:r="http://schemas.openxmlformats.org/officeDocument/2006/relationships" r:id="rId149" tooltip="&lt;b&gt;Uitslag invoeren als u hier op klikt.&lt;/b&gt;"/>
          <a:extLst>
            <a:ext uri="{FF2B5EF4-FFF2-40B4-BE49-F238E27FC236}">
              <a16:creationId xmlns:a16="http://schemas.microsoft.com/office/drawing/2014/main" id="{A8790CBC-4DC5-4493-8199-ABB09FE4F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223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49" name="Afbeelding 148" descr="Datum aanpassen">
          <a:hlinkClick xmlns:r="http://schemas.openxmlformats.org/officeDocument/2006/relationships" r:id="rId150" tooltip="&lt;b&gt;Datum en Tijd aanpassen&lt;/b&gt;"/>
          <a:extLst>
            <a:ext uri="{FF2B5EF4-FFF2-40B4-BE49-F238E27FC236}">
              <a16:creationId xmlns:a16="http://schemas.microsoft.com/office/drawing/2014/main" id="{2D218D8B-3FEF-4687-BC07-70F2F9C53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223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50" name="Afbeelding 149" descr="Uitslag">
          <a:hlinkClick xmlns:r="http://schemas.openxmlformats.org/officeDocument/2006/relationships" r:id="rId151" tooltip="&lt;b&gt;Uitslag invoeren als u hier op klikt.&lt;/b&gt;"/>
          <a:extLst>
            <a:ext uri="{FF2B5EF4-FFF2-40B4-BE49-F238E27FC236}">
              <a16:creationId xmlns:a16="http://schemas.microsoft.com/office/drawing/2014/main" id="{1556F02D-BC5F-4676-B8D2-BB58990D5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464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51" name="Afbeelding 150" descr="Datum aanpassen">
          <a:hlinkClick xmlns:r="http://schemas.openxmlformats.org/officeDocument/2006/relationships" r:id="rId152" tooltip="&lt;b&gt;Datum en Tijd aanpassen&lt;/b&gt;"/>
          <a:extLst>
            <a:ext uri="{FF2B5EF4-FFF2-40B4-BE49-F238E27FC236}">
              <a16:creationId xmlns:a16="http://schemas.microsoft.com/office/drawing/2014/main" id="{4D86FDA1-5D45-4289-B6C3-AA6645218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464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52" name="Afbeelding 151" descr="Uitslag">
          <a:hlinkClick xmlns:r="http://schemas.openxmlformats.org/officeDocument/2006/relationships" r:id="rId153" tooltip="&lt;b&gt;Uitslag invoeren als u hier op klikt.&lt;/b&gt;"/>
          <a:extLst>
            <a:ext uri="{FF2B5EF4-FFF2-40B4-BE49-F238E27FC236}">
              <a16:creationId xmlns:a16="http://schemas.microsoft.com/office/drawing/2014/main" id="{1F42AE3B-DAB3-4B40-961C-BF53448C8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77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53" name="Afbeelding 152" descr="Datum aanpassen">
          <a:hlinkClick xmlns:r="http://schemas.openxmlformats.org/officeDocument/2006/relationships" r:id="rId154" tooltip="&lt;b&gt;Datum en Tijd aanpassen&lt;/b&gt;"/>
          <a:extLst>
            <a:ext uri="{FF2B5EF4-FFF2-40B4-BE49-F238E27FC236}">
              <a16:creationId xmlns:a16="http://schemas.microsoft.com/office/drawing/2014/main" id="{6B2E26B3-43D3-4531-9ECF-2509F0C18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77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54" name="Afbeelding 153" descr="Uitslag">
          <a:hlinkClick xmlns:r="http://schemas.openxmlformats.org/officeDocument/2006/relationships" r:id="rId155" tooltip="&lt;b&gt;Uitslag invoeren als u hier op klikt.&lt;/b&gt;"/>
          <a:extLst>
            <a:ext uri="{FF2B5EF4-FFF2-40B4-BE49-F238E27FC236}">
              <a16:creationId xmlns:a16="http://schemas.microsoft.com/office/drawing/2014/main" id="{95477CCE-5484-4AEC-A272-AC74E597F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19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55" name="Afbeelding 154" descr="Datum aanpassen">
          <a:hlinkClick xmlns:r="http://schemas.openxmlformats.org/officeDocument/2006/relationships" r:id="rId156" tooltip="&lt;b&gt;Datum en Tijd aanpassen&lt;/b&gt;"/>
          <a:extLst>
            <a:ext uri="{FF2B5EF4-FFF2-40B4-BE49-F238E27FC236}">
              <a16:creationId xmlns:a16="http://schemas.microsoft.com/office/drawing/2014/main" id="{86600FA2-95BC-428B-A575-E86A1779B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19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56" name="Afbeelding 155" descr="Uitslag">
          <a:hlinkClick xmlns:r="http://schemas.openxmlformats.org/officeDocument/2006/relationships" r:id="rId157" tooltip="&lt;b&gt;Uitslag invoeren als u hier op klikt.&lt;/b&gt;"/>
          <a:extLst>
            <a:ext uri="{FF2B5EF4-FFF2-40B4-BE49-F238E27FC236}">
              <a16:creationId xmlns:a16="http://schemas.microsoft.com/office/drawing/2014/main" id="{BD7DD0EE-54B4-4FD0-9FCA-E0D06368E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360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57" name="Afbeelding 156" descr="Datum aanpassen">
          <a:hlinkClick xmlns:r="http://schemas.openxmlformats.org/officeDocument/2006/relationships" r:id="rId158" tooltip="&lt;b&gt;Datum en Tijd aanpassen&lt;/b&gt;"/>
          <a:extLst>
            <a:ext uri="{FF2B5EF4-FFF2-40B4-BE49-F238E27FC236}">
              <a16:creationId xmlns:a16="http://schemas.microsoft.com/office/drawing/2014/main" id="{98C2733E-83AE-4EE0-967C-2D16834D5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360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58" name="Afbeelding 157" descr="Uitslag">
          <a:hlinkClick xmlns:r="http://schemas.openxmlformats.org/officeDocument/2006/relationships" r:id="rId159" tooltip="&lt;b&gt;Uitslag invoeren als u hier op klikt.&lt;/b&gt;"/>
          <a:extLst>
            <a:ext uri="{FF2B5EF4-FFF2-40B4-BE49-F238E27FC236}">
              <a16:creationId xmlns:a16="http://schemas.microsoft.com/office/drawing/2014/main" id="{D238EDB4-2597-476D-A6C4-70EF87478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014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59" name="Afbeelding 158" descr="Datum aanpassen">
          <a:hlinkClick xmlns:r="http://schemas.openxmlformats.org/officeDocument/2006/relationships" r:id="rId160" tooltip="&lt;b&gt;Datum en Tijd aanpassen&lt;/b&gt;"/>
          <a:extLst>
            <a:ext uri="{FF2B5EF4-FFF2-40B4-BE49-F238E27FC236}">
              <a16:creationId xmlns:a16="http://schemas.microsoft.com/office/drawing/2014/main" id="{5E30058F-EBDC-4061-92A7-E65EBC3FD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014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60" name="Afbeelding 159" descr="Uitslag">
          <a:hlinkClick xmlns:r="http://schemas.openxmlformats.org/officeDocument/2006/relationships" r:id="rId161" tooltip="&lt;b&gt;Uitslag invoeren als u hier op klikt.&lt;/b&gt;"/>
          <a:extLst>
            <a:ext uri="{FF2B5EF4-FFF2-40B4-BE49-F238E27FC236}">
              <a16:creationId xmlns:a16="http://schemas.microsoft.com/office/drawing/2014/main" id="{84E87D04-216F-4EDC-B062-F9F3FF8E0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255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61" name="Afbeelding 160" descr="Datum aanpassen">
          <a:hlinkClick xmlns:r="http://schemas.openxmlformats.org/officeDocument/2006/relationships" r:id="rId162" tooltip="&lt;b&gt;Datum en Tijd aanpassen&lt;/b&gt;"/>
          <a:extLst>
            <a:ext uri="{FF2B5EF4-FFF2-40B4-BE49-F238E27FC236}">
              <a16:creationId xmlns:a16="http://schemas.microsoft.com/office/drawing/2014/main" id="{A8E8D15A-D07A-4006-82B6-19865CA7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255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62" name="Afbeelding 161" descr="Uitslag">
          <a:hlinkClick xmlns:r="http://schemas.openxmlformats.org/officeDocument/2006/relationships" r:id="rId163" tooltip="&lt;b&gt;Uitslag invoeren als u hier op klikt.&lt;/b&gt;"/>
          <a:extLst>
            <a:ext uri="{FF2B5EF4-FFF2-40B4-BE49-F238E27FC236}">
              <a16:creationId xmlns:a16="http://schemas.microsoft.com/office/drawing/2014/main" id="{70779B86-50CA-421D-8864-C356A38F3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97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63" name="Afbeelding 162" descr="Datum aanpassen">
          <a:hlinkClick xmlns:r="http://schemas.openxmlformats.org/officeDocument/2006/relationships" r:id="rId164" tooltip="&lt;b&gt;Datum en Tijd aanpassen&lt;/b&gt;"/>
          <a:extLst>
            <a:ext uri="{FF2B5EF4-FFF2-40B4-BE49-F238E27FC236}">
              <a16:creationId xmlns:a16="http://schemas.microsoft.com/office/drawing/2014/main" id="{6E6A4DB3-84E4-40E5-A180-5ADD53E37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97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64" name="Afbeelding 163" descr="Uitslag">
          <a:hlinkClick xmlns:r="http://schemas.openxmlformats.org/officeDocument/2006/relationships" r:id="rId165" tooltip="&lt;b&gt;Uitslag invoeren als u hier op klikt.&lt;/b&gt;"/>
          <a:extLst>
            <a:ext uri="{FF2B5EF4-FFF2-40B4-BE49-F238E27FC236}">
              <a16:creationId xmlns:a16="http://schemas.microsoft.com/office/drawing/2014/main" id="{79CB1434-E4A0-40B2-834C-6E47436D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68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65" name="Afbeelding 164" descr="Datum aanpassen">
          <a:hlinkClick xmlns:r="http://schemas.openxmlformats.org/officeDocument/2006/relationships" r:id="rId166" tooltip="&lt;b&gt;Datum en Tijd aanpassen&lt;/b&gt;"/>
          <a:extLst>
            <a:ext uri="{FF2B5EF4-FFF2-40B4-BE49-F238E27FC236}">
              <a16:creationId xmlns:a16="http://schemas.microsoft.com/office/drawing/2014/main" id="{A080B9E0-EC5D-4737-8CB3-F1CAD0809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68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66" name="Afbeelding 165" descr="Uitslag">
          <a:hlinkClick xmlns:r="http://schemas.openxmlformats.org/officeDocument/2006/relationships" r:id="rId167" tooltip="&lt;b&gt;Uitslag invoeren als u hier op klikt.&lt;/b&gt;"/>
          <a:extLst>
            <a:ext uri="{FF2B5EF4-FFF2-40B4-BE49-F238E27FC236}">
              <a16:creationId xmlns:a16="http://schemas.microsoft.com/office/drawing/2014/main" id="{92989D93-B42C-40A0-8800-0394ED964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910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67" name="Afbeelding 166" descr="Datum aanpassen">
          <a:hlinkClick xmlns:r="http://schemas.openxmlformats.org/officeDocument/2006/relationships" r:id="rId168" tooltip="&lt;b&gt;Datum en Tijd aanpassen&lt;/b&gt;"/>
          <a:extLst>
            <a:ext uri="{FF2B5EF4-FFF2-40B4-BE49-F238E27FC236}">
              <a16:creationId xmlns:a16="http://schemas.microsoft.com/office/drawing/2014/main" id="{CA33E5BC-6528-4BC8-8868-99169E4CE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910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68" name="Afbeelding 167" descr="Uitslag">
          <a:hlinkClick xmlns:r="http://schemas.openxmlformats.org/officeDocument/2006/relationships" r:id="rId169" tooltip="&lt;b&gt;Uitslag invoeren als u hier op klikt.&lt;/b&gt;"/>
          <a:extLst>
            <a:ext uri="{FF2B5EF4-FFF2-40B4-BE49-F238E27FC236}">
              <a16:creationId xmlns:a16="http://schemas.microsoft.com/office/drawing/2014/main" id="{AD167BFA-4ED0-41BE-BA52-8D28AD5C3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151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69" name="Afbeelding 168" descr="Datum aanpassen">
          <a:hlinkClick xmlns:r="http://schemas.openxmlformats.org/officeDocument/2006/relationships" r:id="rId170" tooltip="&lt;b&gt;Datum en Tijd aanpassen&lt;/b&gt;"/>
          <a:extLst>
            <a:ext uri="{FF2B5EF4-FFF2-40B4-BE49-F238E27FC236}">
              <a16:creationId xmlns:a16="http://schemas.microsoft.com/office/drawing/2014/main" id="{60EBFD89-D0C2-47A4-B5F2-F1AB56F33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151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70" name="Afbeelding 169" descr="Uitslag">
          <a:hlinkClick xmlns:r="http://schemas.openxmlformats.org/officeDocument/2006/relationships" r:id="rId171" tooltip="&lt;b&gt;Uitslag invoeren als u hier op klikt.&lt;/b&gt;"/>
          <a:extLst>
            <a:ext uri="{FF2B5EF4-FFF2-40B4-BE49-F238E27FC236}">
              <a16:creationId xmlns:a16="http://schemas.microsoft.com/office/drawing/2014/main" id="{3408B48C-E750-4F2A-A123-2319DCDC8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599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71" name="Afbeelding 170" descr="Datum aanpassen">
          <a:hlinkClick xmlns:r="http://schemas.openxmlformats.org/officeDocument/2006/relationships" r:id="rId172" tooltip="&lt;b&gt;Datum en Tijd aanpassen&lt;/b&gt;"/>
          <a:extLst>
            <a:ext uri="{FF2B5EF4-FFF2-40B4-BE49-F238E27FC236}">
              <a16:creationId xmlns:a16="http://schemas.microsoft.com/office/drawing/2014/main" id="{8E077651-3A9D-4A0A-B51A-D1EDC316E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599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72" name="Afbeelding 171" descr="Uitslag">
          <a:hlinkClick xmlns:r="http://schemas.openxmlformats.org/officeDocument/2006/relationships" r:id="rId173" tooltip="&lt;b&gt;Uitslag invoeren als u hier op klikt.&lt;/b&gt;"/>
          <a:extLst>
            <a:ext uri="{FF2B5EF4-FFF2-40B4-BE49-F238E27FC236}">
              <a16:creationId xmlns:a16="http://schemas.microsoft.com/office/drawing/2014/main" id="{202A0F35-B78B-40C2-A088-7B7F90DBC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840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73" name="Afbeelding 172" descr="Datum aanpassen">
          <a:hlinkClick xmlns:r="http://schemas.openxmlformats.org/officeDocument/2006/relationships" r:id="rId174" tooltip="&lt;b&gt;Datum en Tijd aanpassen&lt;/b&gt;"/>
          <a:extLst>
            <a:ext uri="{FF2B5EF4-FFF2-40B4-BE49-F238E27FC236}">
              <a16:creationId xmlns:a16="http://schemas.microsoft.com/office/drawing/2014/main" id="{A8005B11-11A3-431D-AF3D-64F7CAE75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840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74" name="Afbeelding 173" descr="Uitslag">
          <a:hlinkClick xmlns:r="http://schemas.openxmlformats.org/officeDocument/2006/relationships" r:id="rId175" tooltip="&lt;b&gt;Uitslag invoeren als u hier op klikt.&lt;/b&gt;"/>
          <a:extLst>
            <a:ext uri="{FF2B5EF4-FFF2-40B4-BE49-F238E27FC236}">
              <a16:creationId xmlns:a16="http://schemas.microsoft.com/office/drawing/2014/main" id="{D1C2E2E6-2DA8-4D0B-A4DC-3BD156F0A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081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75" name="Afbeelding 174" descr="Datum aanpassen">
          <a:hlinkClick xmlns:r="http://schemas.openxmlformats.org/officeDocument/2006/relationships" r:id="rId176" tooltip="&lt;b&gt;Datum en Tijd aanpassen&lt;/b&gt;"/>
          <a:extLst>
            <a:ext uri="{FF2B5EF4-FFF2-40B4-BE49-F238E27FC236}">
              <a16:creationId xmlns:a16="http://schemas.microsoft.com/office/drawing/2014/main" id="{A2E52399-3474-4209-A38C-FF215CF46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081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76" name="Afbeelding 175" descr="Uitslag">
          <a:hlinkClick xmlns:r="http://schemas.openxmlformats.org/officeDocument/2006/relationships" r:id="rId177" tooltip="&lt;b&gt;Uitslag invoeren als u hier op klikt.&lt;/b&gt;"/>
          <a:extLst>
            <a:ext uri="{FF2B5EF4-FFF2-40B4-BE49-F238E27FC236}">
              <a16:creationId xmlns:a16="http://schemas.microsoft.com/office/drawing/2014/main" id="{E1905691-A43E-464F-B093-BA7CBE11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253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77" name="Afbeelding 176" descr="Datum aanpassen">
          <a:hlinkClick xmlns:r="http://schemas.openxmlformats.org/officeDocument/2006/relationships" r:id="rId178" tooltip="&lt;b&gt;Datum en Tijd aanpassen&lt;/b&gt;"/>
          <a:extLst>
            <a:ext uri="{FF2B5EF4-FFF2-40B4-BE49-F238E27FC236}">
              <a16:creationId xmlns:a16="http://schemas.microsoft.com/office/drawing/2014/main" id="{211E6774-D095-472F-8769-BAC5ECFB5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253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78" name="Afbeelding 177" descr="Uitslag">
          <a:hlinkClick xmlns:r="http://schemas.openxmlformats.org/officeDocument/2006/relationships" r:id="rId179" tooltip="&lt;b&gt;Uitslag invoeren als u hier op klikt.&lt;/b&gt;"/>
          <a:extLst>
            <a:ext uri="{FF2B5EF4-FFF2-40B4-BE49-F238E27FC236}">
              <a16:creationId xmlns:a16="http://schemas.microsoft.com/office/drawing/2014/main" id="{D203CE8E-89EC-4A6E-8AB3-F499FC868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494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79" name="Afbeelding 178" descr="Datum aanpassen">
          <a:hlinkClick xmlns:r="http://schemas.openxmlformats.org/officeDocument/2006/relationships" r:id="rId180" tooltip="&lt;b&gt;Datum en Tijd aanpassen&lt;/b&gt;"/>
          <a:extLst>
            <a:ext uri="{FF2B5EF4-FFF2-40B4-BE49-F238E27FC236}">
              <a16:creationId xmlns:a16="http://schemas.microsoft.com/office/drawing/2014/main" id="{D97744C3-B39B-402B-845C-A91F2992C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494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80" name="Afbeelding 179" descr="Uitslag">
          <a:hlinkClick xmlns:r="http://schemas.openxmlformats.org/officeDocument/2006/relationships" r:id="rId181" tooltip="&lt;b&gt;Uitslag invoeren als u hier op klikt.&lt;/b&gt;"/>
          <a:extLst>
            <a:ext uri="{FF2B5EF4-FFF2-40B4-BE49-F238E27FC236}">
              <a16:creationId xmlns:a16="http://schemas.microsoft.com/office/drawing/2014/main" id="{6F63B92B-6D10-4B76-80DC-7954D047C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736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81" name="Afbeelding 180" descr="Datum aanpassen">
          <a:hlinkClick xmlns:r="http://schemas.openxmlformats.org/officeDocument/2006/relationships" r:id="rId182" tooltip="&lt;b&gt;Datum en Tijd aanpassen&lt;/b&gt;"/>
          <a:extLst>
            <a:ext uri="{FF2B5EF4-FFF2-40B4-BE49-F238E27FC236}">
              <a16:creationId xmlns:a16="http://schemas.microsoft.com/office/drawing/2014/main" id="{1C115904-D0D8-4D12-A6B9-46ABBFA1E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736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82" name="Afbeelding 181" descr="Uitslag">
          <a:hlinkClick xmlns:r="http://schemas.openxmlformats.org/officeDocument/2006/relationships" r:id="rId183" tooltip="&lt;b&gt;Uitslag invoeren als u hier op klikt.&lt;/b&gt;"/>
          <a:extLst>
            <a:ext uri="{FF2B5EF4-FFF2-40B4-BE49-F238E27FC236}">
              <a16:creationId xmlns:a16="http://schemas.microsoft.com/office/drawing/2014/main" id="{0C83975D-3542-45D8-B133-CB84FC14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6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83" name="Afbeelding 182" descr="Datum aanpassen">
          <a:hlinkClick xmlns:r="http://schemas.openxmlformats.org/officeDocument/2006/relationships" r:id="rId184" tooltip="&lt;b&gt;Datum en Tijd aanpassen&lt;/b&gt;"/>
          <a:extLst>
            <a:ext uri="{FF2B5EF4-FFF2-40B4-BE49-F238E27FC236}">
              <a16:creationId xmlns:a16="http://schemas.microsoft.com/office/drawing/2014/main" id="{26C6CC4D-F862-4FF6-83CC-9953351E4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6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84" name="Afbeelding 183" descr="Uitslag">
          <a:hlinkClick xmlns:r="http://schemas.openxmlformats.org/officeDocument/2006/relationships" r:id="rId185" tooltip="&lt;b&gt;Uitslag invoeren als u hier op klikt.&lt;/b&gt;"/>
          <a:extLst>
            <a:ext uri="{FF2B5EF4-FFF2-40B4-BE49-F238E27FC236}">
              <a16:creationId xmlns:a16="http://schemas.microsoft.com/office/drawing/2014/main" id="{BC9E6ED2-63A0-41AF-885B-B84F1F176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0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85" name="Afbeelding 184" descr="Datum aanpassen">
          <a:hlinkClick xmlns:r="http://schemas.openxmlformats.org/officeDocument/2006/relationships" r:id="rId186" tooltip="&lt;b&gt;Datum en Tijd aanpassen&lt;/b&gt;"/>
          <a:extLst>
            <a:ext uri="{FF2B5EF4-FFF2-40B4-BE49-F238E27FC236}">
              <a16:creationId xmlns:a16="http://schemas.microsoft.com/office/drawing/2014/main" id="{332A81B3-697F-42C9-B34C-E1B61B79D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0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86" name="Afbeelding 185" descr="Uitslag">
          <a:hlinkClick xmlns:r="http://schemas.openxmlformats.org/officeDocument/2006/relationships" r:id="rId187" tooltip="&lt;b&gt;Uitslag invoeren als u hier op klikt.&lt;/b&gt;"/>
          <a:extLst>
            <a:ext uri="{FF2B5EF4-FFF2-40B4-BE49-F238E27FC236}">
              <a16:creationId xmlns:a16="http://schemas.microsoft.com/office/drawing/2014/main" id="{CE5F7A06-3497-4483-9EB9-4FACF5931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80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87" name="Afbeelding 186" descr="Datum aanpassen">
          <a:hlinkClick xmlns:r="http://schemas.openxmlformats.org/officeDocument/2006/relationships" r:id="rId188" tooltip="&lt;b&gt;Datum en Tijd aanpassen&lt;/b&gt;"/>
          <a:extLst>
            <a:ext uri="{FF2B5EF4-FFF2-40B4-BE49-F238E27FC236}">
              <a16:creationId xmlns:a16="http://schemas.microsoft.com/office/drawing/2014/main" id="{C205A97B-8DAE-4F12-880D-B8DCD162C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80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88" name="Afbeelding 187" descr="Uitslag">
          <a:hlinkClick xmlns:r="http://schemas.openxmlformats.org/officeDocument/2006/relationships" r:id="rId189" tooltip="&lt;b&gt;Uitslag invoeren als u hier op klikt.&lt;/b&gt;"/>
          <a:extLst>
            <a:ext uri="{FF2B5EF4-FFF2-40B4-BE49-F238E27FC236}">
              <a16:creationId xmlns:a16="http://schemas.microsoft.com/office/drawing/2014/main" id="{55A4412A-D606-41D2-92AD-F9D055EF5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921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89" name="Afbeelding 188" descr="Datum aanpassen">
          <a:hlinkClick xmlns:r="http://schemas.openxmlformats.org/officeDocument/2006/relationships" r:id="rId190" tooltip="&lt;b&gt;Datum en Tijd aanpassen&lt;/b&gt;"/>
          <a:extLst>
            <a:ext uri="{FF2B5EF4-FFF2-40B4-BE49-F238E27FC236}">
              <a16:creationId xmlns:a16="http://schemas.microsoft.com/office/drawing/2014/main" id="{531B6A98-8584-46BA-A16F-05C6527FF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921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90" name="Afbeelding 189" descr="Uitslag">
          <a:hlinkClick xmlns:r="http://schemas.openxmlformats.org/officeDocument/2006/relationships" r:id="rId191" tooltip="&lt;b&gt;Uitslag invoeren als u hier op klikt.&lt;/b&gt;"/>
          <a:extLst>
            <a:ext uri="{FF2B5EF4-FFF2-40B4-BE49-F238E27FC236}">
              <a16:creationId xmlns:a16="http://schemas.microsoft.com/office/drawing/2014/main" id="{98E66B3D-24A5-4A85-A75E-474AA255D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60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91" name="Afbeelding 190" descr="Datum aanpassen">
          <a:hlinkClick xmlns:r="http://schemas.openxmlformats.org/officeDocument/2006/relationships" r:id="rId192" tooltip="&lt;b&gt;Datum en Tijd aanpassen&lt;/b&gt;"/>
          <a:extLst>
            <a:ext uri="{FF2B5EF4-FFF2-40B4-BE49-F238E27FC236}">
              <a16:creationId xmlns:a16="http://schemas.microsoft.com/office/drawing/2014/main" id="{AA971C90-7138-471E-A7D4-04508FF34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60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92" name="Afbeelding 191" descr="Uitslag">
          <a:hlinkClick xmlns:r="http://schemas.openxmlformats.org/officeDocument/2006/relationships" r:id="rId193" tooltip="&lt;b&gt;Uitslag invoeren als u hier op klikt.&lt;/b&gt;"/>
          <a:extLst>
            <a:ext uri="{FF2B5EF4-FFF2-40B4-BE49-F238E27FC236}">
              <a16:creationId xmlns:a16="http://schemas.microsoft.com/office/drawing/2014/main" id="{B0352025-7D71-41E4-A3C1-7BF1EA988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884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93" name="Afbeelding 192" descr="Datum aanpassen">
          <a:hlinkClick xmlns:r="http://schemas.openxmlformats.org/officeDocument/2006/relationships" r:id="rId194" tooltip="&lt;b&gt;Datum en Tijd aanpassen&lt;/b&gt;"/>
          <a:extLst>
            <a:ext uri="{FF2B5EF4-FFF2-40B4-BE49-F238E27FC236}">
              <a16:creationId xmlns:a16="http://schemas.microsoft.com/office/drawing/2014/main" id="{8D5BF518-64BF-41E1-B612-454E231DE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884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94" name="Afbeelding 193" descr="Uitslag">
          <a:hlinkClick xmlns:r="http://schemas.openxmlformats.org/officeDocument/2006/relationships" r:id="rId195" tooltip="&lt;b&gt;Uitslag invoeren als u hier op klikt.&lt;/b&gt;"/>
          <a:extLst>
            <a:ext uri="{FF2B5EF4-FFF2-40B4-BE49-F238E27FC236}">
              <a16:creationId xmlns:a16="http://schemas.microsoft.com/office/drawing/2014/main" id="{7F91FF2B-4607-4F62-9FD3-D208A490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262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95" name="Afbeelding 194" descr="Datum aanpassen">
          <a:hlinkClick xmlns:r="http://schemas.openxmlformats.org/officeDocument/2006/relationships" r:id="rId196" tooltip="&lt;b&gt;Datum en Tijd aanpassen&lt;/b&gt;"/>
          <a:extLst>
            <a:ext uri="{FF2B5EF4-FFF2-40B4-BE49-F238E27FC236}">
              <a16:creationId xmlns:a16="http://schemas.microsoft.com/office/drawing/2014/main" id="{264DA4E2-8020-4E85-87D2-FFFA6A3D2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262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96" name="Afbeelding 195" descr="Uitslag">
          <a:hlinkClick xmlns:r="http://schemas.openxmlformats.org/officeDocument/2006/relationships" r:id="rId197" tooltip="&lt;b&gt;Uitslag invoeren als u hier op klikt.&lt;/b&gt;"/>
          <a:extLst>
            <a:ext uri="{FF2B5EF4-FFF2-40B4-BE49-F238E27FC236}">
              <a16:creationId xmlns:a16="http://schemas.microsoft.com/office/drawing/2014/main" id="{E719024F-7B27-4852-BD64-8794F67C8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504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97" name="Afbeelding 196" descr="Datum aanpassen">
          <a:hlinkClick xmlns:r="http://schemas.openxmlformats.org/officeDocument/2006/relationships" r:id="rId198" tooltip="&lt;b&gt;Datum en Tijd aanpassen&lt;/b&gt;"/>
          <a:extLst>
            <a:ext uri="{FF2B5EF4-FFF2-40B4-BE49-F238E27FC236}">
              <a16:creationId xmlns:a16="http://schemas.microsoft.com/office/drawing/2014/main" id="{3E65CDAF-98DC-499E-907E-049A38608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504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198" name="Afbeelding 197" descr="Uitslag">
          <a:hlinkClick xmlns:r="http://schemas.openxmlformats.org/officeDocument/2006/relationships" r:id="rId199" tooltip="&lt;b&gt;Uitslag invoeren als u hier op klikt.&lt;/b&gt;"/>
          <a:extLst>
            <a:ext uri="{FF2B5EF4-FFF2-40B4-BE49-F238E27FC236}">
              <a16:creationId xmlns:a16="http://schemas.microsoft.com/office/drawing/2014/main" id="{5440783F-28A9-486C-8733-0631928F1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641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199" name="Afbeelding 198" descr="Datum aanpassen">
          <a:hlinkClick xmlns:r="http://schemas.openxmlformats.org/officeDocument/2006/relationships" r:id="rId200" tooltip="&lt;b&gt;Datum en Tijd aanpassen&lt;/b&gt;"/>
          <a:extLst>
            <a:ext uri="{FF2B5EF4-FFF2-40B4-BE49-F238E27FC236}">
              <a16:creationId xmlns:a16="http://schemas.microsoft.com/office/drawing/2014/main" id="{6EDF3AB2-28C7-47F9-8891-EB6034F4A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641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00" name="Afbeelding 199" descr="Uitslag">
          <a:hlinkClick xmlns:r="http://schemas.openxmlformats.org/officeDocument/2006/relationships" r:id="rId201" tooltip="&lt;b&gt;Uitslag invoeren als u hier op klikt.&lt;/b&gt;"/>
          <a:extLst>
            <a:ext uri="{FF2B5EF4-FFF2-40B4-BE49-F238E27FC236}">
              <a16:creationId xmlns:a16="http://schemas.microsoft.com/office/drawing/2014/main" id="{668BF5F2-4979-40CD-BEDA-284AA675A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82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01" name="Afbeelding 200" descr="Datum aanpassen">
          <a:hlinkClick xmlns:r="http://schemas.openxmlformats.org/officeDocument/2006/relationships" r:id="rId202" tooltip="&lt;b&gt;Datum en Tijd aanpassen&lt;/b&gt;"/>
          <a:extLst>
            <a:ext uri="{FF2B5EF4-FFF2-40B4-BE49-F238E27FC236}">
              <a16:creationId xmlns:a16="http://schemas.microsoft.com/office/drawing/2014/main" id="{EEBC3161-9D79-469B-B5CD-D009E6E9C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82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02" name="Afbeelding 201" descr="Uitslag">
          <a:hlinkClick xmlns:r="http://schemas.openxmlformats.org/officeDocument/2006/relationships" r:id="rId203" tooltip="&lt;b&gt;Uitslag invoeren als u hier op klikt.&lt;/b&gt;"/>
          <a:extLst>
            <a:ext uri="{FF2B5EF4-FFF2-40B4-BE49-F238E27FC236}">
              <a16:creationId xmlns:a16="http://schemas.microsoft.com/office/drawing/2014/main" id="{6AD32578-6908-422B-A1E9-BF87F394B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23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03" name="Afbeelding 202" descr="Datum aanpassen">
          <a:hlinkClick xmlns:r="http://schemas.openxmlformats.org/officeDocument/2006/relationships" r:id="rId204" tooltip="&lt;b&gt;Datum en Tijd aanpassen&lt;/b&gt;"/>
          <a:extLst>
            <a:ext uri="{FF2B5EF4-FFF2-40B4-BE49-F238E27FC236}">
              <a16:creationId xmlns:a16="http://schemas.microsoft.com/office/drawing/2014/main" id="{7060587D-0363-4A07-BEE0-70333A463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23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04" name="Afbeelding 203" descr="Uitslag">
          <a:hlinkClick xmlns:r="http://schemas.openxmlformats.org/officeDocument/2006/relationships" r:id="rId205" tooltip="&lt;b&gt;Uitslag invoeren als u hier op klikt.&lt;/b&gt;"/>
          <a:extLst>
            <a:ext uri="{FF2B5EF4-FFF2-40B4-BE49-F238E27FC236}">
              <a16:creationId xmlns:a16="http://schemas.microsoft.com/office/drawing/2014/main" id="{6DC235EA-62F7-4EF0-BAE6-D65AB80AC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501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05" name="Afbeelding 204" descr="Datum aanpassen">
          <a:hlinkClick xmlns:r="http://schemas.openxmlformats.org/officeDocument/2006/relationships" r:id="rId206" tooltip="&lt;b&gt;Datum en Tijd aanpassen&lt;/b&gt;"/>
          <a:extLst>
            <a:ext uri="{FF2B5EF4-FFF2-40B4-BE49-F238E27FC236}">
              <a16:creationId xmlns:a16="http://schemas.microsoft.com/office/drawing/2014/main" id="{D5882EC1-2E41-4481-9A2B-F7BA23626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501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06" name="Afbeelding 205" descr="Uitslag">
          <a:hlinkClick xmlns:r="http://schemas.openxmlformats.org/officeDocument/2006/relationships" r:id="rId207" tooltip="&lt;b&gt;Uitslag invoeren als u hier op klikt.&lt;/b&gt;"/>
          <a:extLst>
            <a:ext uri="{FF2B5EF4-FFF2-40B4-BE49-F238E27FC236}">
              <a16:creationId xmlns:a16="http://schemas.microsoft.com/office/drawing/2014/main" id="{96E017C5-CBC8-4F37-BE2D-6B14D2F1A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43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07" name="Afbeelding 206" descr="Datum aanpassen">
          <a:hlinkClick xmlns:r="http://schemas.openxmlformats.org/officeDocument/2006/relationships" r:id="rId208" tooltip="&lt;b&gt;Datum en Tijd aanpassen&lt;/b&gt;"/>
          <a:extLst>
            <a:ext uri="{FF2B5EF4-FFF2-40B4-BE49-F238E27FC236}">
              <a16:creationId xmlns:a16="http://schemas.microsoft.com/office/drawing/2014/main" id="{EE7A1B70-EA10-4EC7-9303-85BE5C6FB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43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08" name="Afbeelding 207" descr="Uitslag">
          <a:hlinkClick xmlns:r="http://schemas.openxmlformats.org/officeDocument/2006/relationships" r:id="rId209" tooltip="&lt;b&gt;Uitslag invoeren als u hier op klikt.&lt;/b&gt;"/>
          <a:extLst>
            <a:ext uri="{FF2B5EF4-FFF2-40B4-BE49-F238E27FC236}">
              <a16:creationId xmlns:a16="http://schemas.microsoft.com/office/drawing/2014/main" id="{C9D18D21-E603-47AB-AD1A-3C0901B6C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467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09" name="Afbeelding 208" descr="Datum aanpassen">
          <a:hlinkClick xmlns:r="http://schemas.openxmlformats.org/officeDocument/2006/relationships" r:id="rId210" tooltip="&lt;b&gt;Datum en Tijd aanpassen&lt;/b&gt;"/>
          <a:extLst>
            <a:ext uri="{FF2B5EF4-FFF2-40B4-BE49-F238E27FC236}">
              <a16:creationId xmlns:a16="http://schemas.microsoft.com/office/drawing/2014/main" id="{844A83BF-9F6A-47E2-AE5B-07F17F96D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467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10" name="Afbeelding 209" descr="Uitslag">
          <a:hlinkClick xmlns:r="http://schemas.openxmlformats.org/officeDocument/2006/relationships" r:id="rId211" tooltip="&lt;b&gt;Uitslag invoeren als u hier op klikt.&lt;/b&gt;"/>
          <a:extLst>
            <a:ext uri="{FF2B5EF4-FFF2-40B4-BE49-F238E27FC236}">
              <a16:creationId xmlns:a16="http://schemas.microsoft.com/office/drawing/2014/main" id="{EBAD0CD4-D7B4-471D-AC84-3C14718D6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97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11" name="Afbeelding 210" descr="Datum aanpassen">
          <a:hlinkClick xmlns:r="http://schemas.openxmlformats.org/officeDocument/2006/relationships" r:id="rId212" tooltip="&lt;b&gt;Datum en Tijd aanpassen&lt;/b&gt;"/>
          <a:extLst>
            <a:ext uri="{FF2B5EF4-FFF2-40B4-BE49-F238E27FC236}">
              <a16:creationId xmlns:a16="http://schemas.microsoft.com/office/drawing/2014/main" id="{7A36E8CB-74FE-407E-AE28-8AA7A498F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97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12" name="Afbeelding 211" descr="Uitslag">
          <a:hlinkClick xmlns:r="http://schemas.openxmlformats.org/officeDocument/2006/relationships" r:id="rId213" tooltip="&lt;b&gt;Uitslag invoeren als u hier op klikt.&lt;/b&gt;"/>
          <a:extLst>
            <a:ext uri="{FF2B5EF4-FFF2-40B4-BE49-F238E27FC236}">
              <a16:creationId xmlns:a16="http://schemas.microsoft.com/office/drawing/2014/main" id="{FF1481E1-A1FD-4967-ACD0-2B66C0C9B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27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13" name="Afbeelding 212" descr="Datum aanpassen">
          <a:hlinkClick xmlns:r="http://schemas.openxmlformats.org/officeDocument/2006/relationships" r:id="rId214" tooltip="&lt;b&gt;Datum en Tijd aanpassen&lt;/b&gt;"/>
          <a:extLst>
            <a:ext uri="{FF2B5EF4-FFF2-40B4-BE49-F238E27FC236}">
              <a16:creationId xmlns:a16="http://schemas.microsoft.com/office/drawing/2014/main" id="{2C983B68-9301-4CB6-B7BF-1A4199A9A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27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14" name="Afbeelding 213" descr="Uitslag">
          <a:hlinkClick xmlns:r="http://schemas.openxmlformats.org/officeDocument/2006/relationships" r:id="rId215" tooltip="&lt;b&gt;Uitslag invoeren als u hier op klikt.&lt;/b&gt;"/>
          <a:extLst>
            <a:ext uri="{FF2B5EF4-FFF2-40B4-BE49-F238E27FC236}">
              <a16:creationId xmlns:a16="http://schemas.microsoft.com/office/drawing/2014/main" id="{96E25F87-900E-4965-A7BD-BBCF4C698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293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15" name="Afbeelding 214" descr="Datum aanpassen">
          <a:hlinkClick xmlns:r="http://schemas.openxmlformats.org/officeDocument/2006/relationships" r:id="rId216" tooltip="&lt;b&gt;Datum en Tijd aanpassen&lt;/b&gt;"/>
          <a:extLst>
            <a:ext uri="{FF2B5EF4-FFF2-40B4-BE49-F238E27FC236}">
              <a16:creationId xmlns:a16="http://schemas.microsoft.com/office/drawing/2014/main" id="{AA6DA7FF-9ECD-4623-9668-254485FC3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293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16" name="Afbeelding 215" descr="Uitslag">
          <a:hlinkClick xmlns:r="http://schemas.openxmlformats.org/officeDocument/2006/relationships" r:id="rId217" tooltip="&lt;b&gt;Uitslag invoeren als u hier op klikt.&lt;/b&gt;"/>
          <a:extLst>
            <a:ext uri="{FF2B5EF4-FFF2-40B4-BE49-F238E27FC236}">
              <a16:creationId xmlns:a16="http://schemas.microsoft.com/office/drawing/2014/main" id="{5FD54619-D14C-41A9-BD8A-4E537B21D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534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17" name="Afbeelding 216" descr="Datum aanpassen">
          <a:hlinkClick xmlns:r="http://schemas.openxmlformats.org/officeDocument/2006/relationships" r:id="rId218" tooltip="&lt;b&gt;Datum en Tijd aanpassen&lt;/b&gt;"/>
          <a:extLst>
            <a:ext uri="{FF2B5EF4-FFF2-40B4-BE49-F238E27FC236}">
              <a16:creationId xmlns:a16="http://schemas.microsoft.com/office/drawing/2014/main" id="{FA782AA8-1B56-4720-8446-342584881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534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18" name="Afbeelding 217" descr="Uitslag">
          <a:hlinkClick xmlns:r="http://schemas.openxmlformats.org/officeDocument/2006/relationships" r:id="rId219" tooltip="&lt;b&gt;Uitslag invoeren als u hier op klikt.&lt;/b&gt;"/>
          <a:extLst>
            <a:ext uri="{FF2B5EF4-FFF2-40B4-BE49-F238E27FC236}">
              <a16:creationId xmlns:a16="http://schemas.microsoft.com/office/drawing/2014/main" id="{B1B70D87-E52B-4A28-AA17-52F4CE179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429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19" name="Afbeelding 218" descr="Datum aanpassen">
          <a:hlinkClick xmlns:r="http://schemas.openxmlformats.org/officeDocument/2006/relationships" r:id="rId220" tooltip="&lt;b&gt;Datum en Tijd aanpassen&lt;/b&gt;"/>
          <a:extLst>
            <a:ext uri="{FF2B5EF4-FFF2-40B4-BE49-F238E27FC236}">
              <a16:creationId xmlns:a16="http://schemas.microsoft.com/office/drawing/2014/main" id="{DE97FAEE-67CE-4CC0-8CA1-F0E2EB92D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429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20" name="Afbeelding 219" descr="Uitslag">
          <a:hlinkClick xmlns:r="http://schemas.openxmlformats.org/officeDocument/2006/relationships" r:id="rId221" tooltip="&lt;b&gt;Uitslag invoeren als u hier op klikt.&lt;/b&gt;"/>
          <a:extLst>
            <a:ext uri="{FF2B5EF4-FFF2-40B4-BE49-F238E27FC236}">
              <a16:creationId xmlns:a16="http://schemas.microsoft.com/office/drawing/2014/main" id="{BFB70841-CB5F-4204-B5F9-4EB7F783D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71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21" name="Afbeelding 220" descr="Datum aanpassen">
          <a:hlinkClick xmlns:r="http://schemas.openxmlformats.org/officeDocument/2006/relationships" r:id="rId222" tooltip="&lt;b&gt;Datum en Tijd aanpassen&lt;/b&gt;"/>
          <a:extLst>
            <a:ext uri="{FF2B5EF4-FFF2-40B4-BE49-F238E27FC236}">
              <a16:creationId xmlns:a16="http://schemas.microsoft.com/office/drawing/2014/main" id="{C064106A-554C-429A-8306-2926052E5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71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22" name="Afbeelding 221" descr="Uitslag">
          <a:hlinkClick xmlns:r="http://schemas.openxmlformats.org/officeDocument/2006/relationships" r:id="rId223" tooltip="&lt;b&gt;Uitslag invoeren als u hier op klikt.&lt;/b&gt;"/>
          <a:extLst>
            <a:ext uri="{FF2B5EF4-FFF2-40B4-BE49-F238E27FC236}">
              <a16:creationId xmlns:a16="http://schemas.microsoft.com/office/drawing/2014/main" id="{8DEABF1F-EBC8-4348-B754-F448CABAC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842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23" name="Afbeelding 222" descr="Datum aanpassen">
          <a:hlinkClick xmlns:r="http://schemas.openxmlformats.org/officeDocument/2006/relationships" r:id="rId224" tooltip="&lt;b&gt;Datum en Tijd aanpassen&lt;/b&gt;"/>
          <a:extLst>
            <a:ext uri="{FF2B5EF4-FFF2-40B4-BE49-F238E27FC236}">
              <a16:creationId xmlns:a16="http://schemas.microsoft.com/office/drawing/2014/main" id="{BB88DAE8-08CB-41A5-AADE-64E96B241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842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24" name="Afbeelding 223" descr="Uitslag">
          <a:hlinkClick xmlns:r="http://schemas.openxmlformats.org/officeDocument/2006/relationships" r:id="rId225" tooltip="&lt;b&gt;Uitslag invoeren als u hier op klikt.&lt;/b&gt;"/>
          <a:extLst>
            <a:ext uri="{FF2B5EF4-FFF2-40B4-BE49-F238E27FC236}">
              <a16:creationId xmlns:a16="http://schemas.microsoft.com/office/drawing/2014/main" id="{9F463382-DB03-48AC-8874-6B5A73B7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25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25" name="Afbeelding 224" descr="Datum aanpassen">
          <a:hlinkClick xmlns:r="http://schemas.openxmlformats.org/officeDocument/2006/relationships" r:id="rId226" tooltip="&lt;b&gt;Datum en Tijd aanpassen&lt;/b&gt;"/>
          <a:extLst>
            <a:ext uri="{FF2B5EF4-FFF2-40B4-BE49-F238E27FC236}">
              <a16:creationId xmlns:a16="http://schemas.microsoft.com/office/drawing/2014/main" id="{49A8B714-C887-45EE-8618-4931B329F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25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26" name="Afbeelding 225" descr="Uitslag">
          <a:hlinkClick xmlns:r="http://schemas.openxmlformats.org/officeDocument/2006/relationships" r:id="rId227" tooltip="&lt;b&gt;Uitslag invoeren als u hier op klikt.&lt;/b&gt;"/>
          <a:extLst>
            <a:ext uri="{FF2B5EF4-FFF2-40B4-BE49-F238E27FC236}">
              <a16:creationId xmlns:a16="http://schemas.microsoft.com/office/drawing/2014/main" id="{31459BCA-2ECF-4E3B-A477-298CDF1EE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738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27" name="Afbeelding 226" descr="Datum aanpassen">
          <a:hlinkClick xmlns:r="http://schemas.openxmlformats.org/officeDocument/2006/relationships" r:id="rId228" tooltip="&lt;b&gt;Datum en Tijd aanpassen&lt;/b&gt;"/>
          <a:extLst>
            <a:ext uri="{FF2B5EF4-FFF2-40B4-BE49-F238E27FC236}">
              <a16:creationId xmlns:a16="http://schemas.microsoft.com/office/drawing/2014/main" id="{5838522A-C032-4605-B8FD-4146BCE54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738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28" name="Afbeelding 227" descr="Uitslag">
          <a:hlinkClick xmlns:r="http://schemas.openxmlformats.org/officeDocument/2006/relationships" r:id="rId229" tooltip="&lt;b&gt;Uitslag invoeren als u hier op klikt.&lt;/b&gt;"/>
          <a:extLst>
            <a:ext uri="{FF2B5EF4-FFF2-40B4-BE49-F238E27FC236}">
              <a16:creationId xmlns:a16="http://schemas.microsoft.com/office/drawing/2014/main" id="{6237FBA8-B31D-4AE7-B238-102D961CB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03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29" name="Afbeelding 228" descr="Datum aanpassen">
          <a:hlinkClick xmlns:r="http://schemas.openxmlformats.org/officeDocument/2006/relationships" r:id="rId230" tooltip="&lt;b&gt;Datum en Tijd aanpassen&lt;/b&gt;"/>
          <a:extLst>
            <a:ext uri="{FF2B5EF4-FFF2-40B4-BE49-F238E27FC236}">
              <a16:creationId xmlns:a16="http://schemas.microsoft.com/office/drawing/2014/main" id="{A85F18B2-E2E4-4CC6-B86F-DA07DC116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03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30" name="Afbeelding 229" descr="Uitslag">
          <a:hlinkClick xmlns:r="http://schemas.openxmlformats.org/officeDocument/2006/relationships" r:id="rId231" tooltip="&lt;b&gt;Uitslag invoeren als u hier op klikt.&lt;/b&gt;"/>
          <a:extLst>
            <a:ext uri="{FF2B5EF4-FFF2-40B4-BE49-F238E27FC236}">
              <a16:creationId xmlns:a16="http://schemas.microsoft.com/office/drawing/2014/main" id="{EF3A7B7F-831A-446F-9A72-06CF3BD0B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945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31" name="Afbeelding 230" descr="Datum aanpassen">
          <a:hlinkClick xmlns:r="http://schemas.openxmlformats.org/officeDocument/2006/relationships" r:id="rId232" tooltip="&lt;b&gt;Datum en Tijd aanpassen&lt;/b&gt;"/>
          <a:extLst>
            <a:ext uri="{FF2B5EF4-FFF2-40B4-BE49-F238E27FC236}">
              <a16:creationId xmlns:a16="http://schemas.microsoft.com/office/drawing/2014/main" id="{AFBBD967-4A18-41E0-993E-E096A472C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945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32" name="Afbeelding 231" descr="Uitslag">
          <a:hlinkClick xmlns:r="http://schemas.openxmlformats.org/officeDocument/2006/relationships" r:id="rId233" tooltip="&lt;b&gt;Uitslag invoeren als u hier op klikt.&lt;/b&gt;"/>
          <a:extLst>
            <a:ext uri="{FF2B5EF4-FFF2-40B4-BE49-F238E27FC236}">
              <a16:creationId xmlns:a16="http://schemas.microsoft.com/office/drawing/2014/main" id="{632F674F-C993-411B-AB9B-C7D9A48BA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634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33" name="Afbeelding 232" descr="Datum aanpassen">
          <a:hlinkClick xmlns:r="http://schemas.openxmlformats.org/officeDocument/2006/relationships" r:id="rId234" tooltip="&lt;b&gt;Datum en Tijd aanpassen&lt;/b&gt;"/>
          <a:extLst>
            <a:ext uri="{FF2B5EF4-FFF2-40B4-BE49-F238E27FC236}">
              <a16:creationId xmlns:a16="http://schemas.microsoft.com/office/drawing/2014/main" id="{27BACEF0-9E69-4ABD-AD0B-EC8209452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634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34" name="Afbeelding 233" descr="Uitslag">
          <a:hlinkClick xmlns:r="http://schemas.openxmlformats.org/officeDocument/2006/relationships" r:id="rId235" tooltip="&lt;b&gt;Uitslag invoeren als u hier op klikt.&lt;/b&gt;"/>
          <a:extLst>
            <a:ext uri="{FF2B5EF4-FFF2-40B4-BE49-F238E27FC236}">
              <a16:creationId xmlns:a16="http://schemas.microsoft.com/office/drawing/2014/main" id="{18B567BA-C40F-4033-A791-788200631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875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35" name="Afbeelding 234" descr="Datum aanpassen">
          <a:hlinkClick xmlns:r="http://schemas.openxmlformats.org/officeDocument/2006/relationships" r:id="rId236" tooltip="&lt;b&gt;Datum en Tijd aanpassen&lt;/b&gt;"/>
          <a:extLst>
            <a:ext uri="{FF2B5EF4-FFF2-40B4-BE49-F238E27FC236}">
              <a16:creationId xmlns:a16="http://schemas.microsoft.com/office/drawing/2014/main" id="{1FC1BAF4-2F54-482F-B9D0-DC9993034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875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36" name="Afbeelding 235" descr="Uitslag">
          <a:hlinkClick xmlns:r="http://schemas.openxmlformats.org/officeDocument/2006/relationships" r:id="rId237" tooltip="&lt;b&gt;Uitslag invoeren als u hier op klikt.&lt;/b&gt;"/>
          <a:extLst>
            <a:ext uri="{FF2B5EF4-FFF2-40B4-BE49-F238E27FC236}">
              <a16:creationId xmlns:a16="http://schemas.microsoft.com/office/drawing/2014/main" id="{6E91A2C5-17B2-472E-9EDC-FED57E44F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323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37" name="Afbeelding 236" descr="Datum aanpassen">
          <a:hlinkClick xmlns:r="http://schemas.openxmlformats.org/officeDocument/2006/relationships" r:id="rId238" tooltip="&lt;b&gt;Datum en Tijd aanpassen&lt;/b&gt;"/>
          <a:extLst>
            <a:ext uri="{FF2B5EF4-FFF2-40B4-BE49-F238E27FC236}">
              <a16:creationId xmlns:a16="http://schemas.microsoft.com/office/drawing/2014/main" id="{2CB74AB6-E20A-4FD0-A59F-61E790EFA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323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38" name="Afbeelding 237" descr="Uitslag">
          <a:hlinkClick xmlns:r="http://schemas.openxmlformats.org/officeDocument/2006/relationships" r:id="rId239" tooltip="&lt;b&gt;Uitslag invoeren als u hier op klikt.&lt;/b&gt;"/>
          <a:extLst>
            <a:ext uri="{FF2B5EF4-FFF2-40B4-BE49-F238E27FC236}">
              <a16:creationId xmlns:a16="http://schemas.microsoft.com/office/drawing/2014/main" id="{38BE798C-0058-4CDC-96B3-D48CBED3F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564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39" name="Afbeelding 238" descr="Datum aanpassen">
          <a:hlinkClick xmlns:r="http://schemas.openxmlformats.org/officeDocument/2006/relationships" r:id="rId240" tooltip="&lt;b&gt;Datum en Tijd aanpassen&lt;/b&gt;"/>
          <a:extLst>
            <a:ext uri="{FF2B5EF4-FFF2-40B4-BE49-F238E27FC236}">
              <a16:creationId xmlns:a16="http://schemas.microsoft.com/office/drawing/2014/main" id="{128449EB-0726-42DF-8BBA-1D0960590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564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40" name="Afbeelding 239" descr="Uitslag">
          <a:hlinkClick xmlns:r="http://schemas.openxmlformats.org/officeDocument/2006/relationships" r:id="rId241" tooltip="&lt;b&gt;Uitslag invoeren als u hier op klikt.&lt;/b&gt;"/>
          <a:extLst>
            <a:ext uri="{FF2B5EF4-FFF2-40B4-BE49-F238E27FC236}">
              <a16:creationId xmlns:a16="http://schemas.microsoft.com/office/drawing/2014/main" id="{EE8A3DE4-2135-4455-A835-4D596BB0C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7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41" name="Afbeelding 240" descr="Datum aanpassen">
          <a:hlinkClick xmlns:r="http://schemas.openxmlformats.org/officeDocument/2006/relationships" r:id="rId242" tooltip="&lt;b&gt;Datum en Tijd aanpassen&lt;/b&gt;"/>
          <a:extLst>
            <a:ext uri="{FF2B5EF4-FFF2-40B4-BE49-F238E27FC236}">
              <a16:creationId xmlns:a16="http://schemas.microsoft.com/office/drawing/2014/main" id="{DA38D900-8E0E-443A-B235-62B2DA3A4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7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42" name="Afbeelding 241" descr="Uitslag">
          <a:hlinkClick xmlns:r="http://schemas.openxmlformats.org/officeDocument/2006/relationships" r:id="rId243" tooltip="&lt;b&gt;Uitslag invoeren als u hier op klikt.&lt;/b&gt;"/>
          <a:extLst>
            <a:ext uri="{FF2B5EF4-FFF2-40B4-BE49-F238E27FC236}">
              <a16:creationId xmlns:a16="http://schemas.microsoft.com/office/drawing/2014/main" id="{9A9A7017-D212-4D95-A6E9-7A98561A4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41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43" name="Afbeelding 242" descr="Datum aanpassen">
          <a:hlinkClick xmlns:r="http://schemas.openxmlformats.org/officeDocument/2006/relationships" r:id="rId244" tooltip="&lt;b&gt;Datum en Tijd aanpassen&lt;/b&gt;"/>
          <a:extLst>
            <a:ext uri="{FF2B5EF4-FFF2-40B4-BE49-F238E27FC236}">
              <a16:creationId xmlns:a16="http://schemas.microsoft.com/office/drawing/2014/main" id="{CF29B206-4E59-4F6B-8259-82193DECF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41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44" name="Afbeelding 243" descr="Uitslag">
          <a:hlinkClick xmlns:r="http://schemas.openxmlformats.org/officeDocument/2006/relationships" r:id="rId245" tooltip="&lt;b&gt;Uitslag invoeren als u hier op klikt.&lt;/b&gt;"/>
          <a:extLst>
            <a:ext uri="{FF2B5EF4-FFF2-40B4-BE49-F238E27FC236}">
              <a16:creationId xmlns:a16="http://schemas.microsoft.com/office/drawing/2014/main" id="{B5C169EA-403B-456A-A90C-3099D38A9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82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45" name="Afbeelding 244" descr="Datum aanpassen">
          <a:hlinkClick xmlns:r="http://schemas.openxmlformats.org/officeDocument/2006/relationships" r:id="rId246" tooltip="&lt;b&gt;Datum en Tijd aanpassen&lt;/b&gt;"/>
          <a:extLst>
            <a:ext uri="{FF2B5EF4-FFF2-40B4-BE49-F238E27FC236}">
              <a16:creationId xmlns:a16="http://schemas.microsoft.com/office/drawing/2014/main" id="{6D208176-93CE-4245-909C-4791569FC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82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46" name="Afbeelding 245" descr="Uitslag">
          <a:hlinkClick xmlns:r="http://schemas.openxmlformats.org/officeDocument/2006/relationships" r:id="rId247" tooltip="&lt;b&gt;Uitslag invoeren als u hier op klikt.&lt;/b&gt;"/>
          <a:extLst>
            <a:ext uri="{FF2B5EF4-FFF2-40B4-BE49-F238E27FC236}">
              <a16:creationId xmlns:a16="http://schemas.microsoft.com/office/drawing/2014/main" id="{651F1795-8DF7-4C35-AD06-B7323C930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26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47" name="Afbeelding 246" descr="Uitslag">
          <a:hlinkClick xmlns:r="http://schemas.openxmlformats.org/officeDocument/2006/relationships" r:id="rId248" tooltip="&lt;b&gt;Uitslag invoeren als u hier op klikt.&lt;/b&gt;"/>
          <a:extLst>
            <a:ext uri="{FF2B5EF4-FFF2-40B4-BE49-F238E27FC236}">
              <a16:creationId xmlns:a16="http://schemas.microsoft.com/office/drawing/2014/main" id="{20862731-2FD9-4000-BCC6-63714372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67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48" name="Afbeelding 247" descr="Datum aanpassen">
          <a:hlinkClick xmlns:r="http://schemas.openxmlformats.org/officeDocument/2006/relationships" r:id="rId249" tooltip="&lt;b&gt;Datum en Tijd aanpassen&lt;/b&gt;"/>
          <a:extLst>
            <a:ext uri="{FF2B5EF4-FFF2-40B4-BE49-F238E27FC236}">
              <a16:creationId xmlns:a16="http://schemas.microsoft.com/office/drawing/2014/main" id="{DC16FD2A-CFBB-4AB3-9A09-B1859E712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67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49" name="Afbeelding 248" descr="Uitslag">
          <a:hlinkClick xmlns:r="http://schemas.openxmlformats.org/officeDocument/2006/relationships" r:id="rId250" tooltip="&lt;b&gt;Uitslag invoeren als u hier op klikt.&lt;/b&gt;"/>
          <a:extLst>
            <a:ext uri="{FF2B5EF4-FFF2-40B4-BE49-F238E27FC236}">
              <a16:creationId xmlns:a16="http://schemas.microsoft.com/office/drawing/2014/main" id="{DB86645D-B022-4E8B-8DD3-1B3075C9A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163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50" name="Afbeelding 249" descr="Datum aanpassen">
          <a:hlinkClick xmlns:r="http://schemas.openxmlformats.org/officeDocument/2006/relationships" r:id="rId251" tooltip="&lt;b&gt;Datum en Tijd aanpassen&lt;/b&gt;"/>
          <a:extLst>
            <a:ext uri="{FF2B5EF4-FFF2-40B4-BE49-F238E27FC236}">
              <a16:creationId xmlns:a16="http://schemas.microsoft.com/office/drawing/2014/main" id="{8E0E38F9-FE0B-4B89-BCE8-D4C910D53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163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51" name="Afbeelding 250" descr="Uitslag">
          <a:hlinkClick xmlns:r="http://schemas.openxmlformats.org/officeDocument/2006/relationships" r:id="rId252" tooltip="&lt;b&gt;Uitslag invoeren als u hier op klikt.&lt;/b&gt;"/>
          <a:extLst>
            <a:ext uri="{FF2B5EF4-FFF2-40B4-BE49-F238E27FC236}">
              <a16:creationId xmlns:a16="http://schemas.microsoft.com/office/drawing/2014/main" id="{52A56D63-FA02-4113-994E-A9606A037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645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52" name="Afbeelding 251" descr="Datum aanpassen">
          <a:hlinkClick xmlns:r="http://schemas.openxmlformats.org/officeDocument/2006/relationships" r:id="rId253" tooltip="&lt;b&gt;Datum en Tijd aanpassen&lt;/b&gt;"/>
          <a:extLst>
            <a:ext uri="{FF2B5EF4-FFF2-40B4-BE49-F238E27FC236}">
              <a16:creationId xmlns:a16="http://schemas.microsoft.com/office/drawing/2014/main" id="{1D8661E6-BA1F-4BD8-88E3-F6FC66615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645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53" name="Afbeelding 252" descr="Uitslag">
          <a:hlinkClick xmlns:r="http://schemas.openxmlformats.org/officeDocument/2006/relationships" r:id="rId254" tooltip="&lt;b&gt;Uitslag invoeren als u hier op klikt.&lt;/b&gt;"/>
          <a:extLst>
            <a:ext uri="{FF2B5EF4-FFF2-40B4-BE49-F238E27FC236}">
              <a16:creationId xmlns:a16="http://schemas.microsoft.com/office/drawing/2014/main" id="{3CA8E58B-713A-4901-A2F3-A6CD7DC0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7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54" name="Afbeelding 253" descr="Datum aanpassen">
          <a:hlinkClick xmlns:r="http://schemas.openxmlformats.org/officeDocument/2006/relationships" r:id="rId255" tooltip="&lt;b&gt;Datum en Tijd aanpassen&lt;/b&gt;"/>
          <a:extLst>
            <a:ext uri="{FF2B5EF4-FFF2-40B4-BE49-F238E27FC236}">
              <a16:creationId xmlns:a16="http://schemas.microsoft.com/office/drawing/2014/main" id="{FB9B56EC-61B9-4DD2-84CD-BE98A98F3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7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55" name="Afbeelding 254" descr="Uitslag">
          <a:hlinkClick xmlns:r="http://schemas.openxmlformats.org/officeDocument/2006/relationships" r:id="rId256" tooltip="&lt;b&gt;Uitslag invoeren als u hier op klikt.&lt;/b&gt;"/>
          <a:extLst>
            <a:ext uri="{FF2B5EF4-FFF2-40B4-BE49-F238E27FC236}">
              <a16:creationId xmlns:a16="http://schemas.microsoft.com/office/drawing/2014/main" id="{D5217B50-9601-484F-9FFD-0BA327B19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58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56" name="Afbeelding 255" descr="Datum aanpassen">
          <a:hlinkClick xmlns:r="http://schemas.openxmlformats.org/officeDocument/2006/relationships" r:id="rId257" tooltip="&lt;b&gt;Datum en Tijd aanpassen&lt;/b&gt;"/>
          <a:extLst>
            <a:ext uri="{FF2B5EF4-FFF2-40B4-BE49-F238E27FC236}">
              <a16:creationId xmlns:a16="http://schemas.microsoft.com/office/drawing/2014/main" id="{FC3EBCD2-6797-4CD1-A674-D0ACAB686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58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57" name="Afbeelding 256" descr="Uitslag">
          <a:hlinkClick xmlns:r="http://schemas.openxmlformats.org/officeDocument/2006/relationships" r:id="rId258" tooltip="&lt;b&gt;Uitslag invoeren als u hier op klikt.&lt;/b&gt;"/>
          <a:extLst>
            <a:ext uri="{FF2B5EF4-FFF2-40B4-BE49-F238E27FC236}">
              <a16:creationId xmlns:a16="http://schemas.microsoft.com/office/drawing/2014/main" id="{33474EB4-9A56-4C05-B530-8F2B97008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299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58" name="Afbeelding 257" descr="Datum aanpassen">
          <a:hlinkClick xmlns:r="http://schemas.openxmlformats.org/officeDocument/2006/relationships" r:id="rId259" tooltip="&lt;b&gt;Datum en Tijd aanpassen&lt;/b&gt;"/>
          <a:extLst>
            <a:ext uri="{FF2B5EF4-FFF2-40B4-BE49-F238E27FC236}">
              <a16:creationId xmlns:a16="http://schemas.microsoft.com/office/drawing/2014/main" id="{989E73AB-FB3D-407B-8234-0D5952297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299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59" name="Afbeelding 258" descr="Uitslag">
          <a:hlinkClick xmlns:r="http://schemas.openxmlformats.org/officeDocument/2006/relationships" r:id="rId260" tooltip="&lt;b&gt;Uitslag invoeren als u hier op klikt.&lt;/b&gt;"/>
          <a:extLst>
            <a:ext uri="{FF2B5EF4-FFF2-40B4-BE49-F238E27FC236}">
              <a16:creationId xmlns:a16="http://schemas.microsoft.com/office/drawing/2014/main" id="{972E73ED-C4C7-4027-92B3-7C77628B4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402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60" name="Afbeelding 259" descr="Datum aanpassen">
          <a:hlinkClick xmlns:r="http://schemas.openxmlformats.org/officeDocument/2006/relationships" r:id="rId261" tooltip="&lt;b&gt;Datum en Tijd aanpassen&lt;/b&gt;"/>
          <a:extLst>
            <a:ext uri="{FF2B5EF4-FFF2-40B4-BE49-F238E27FC236}">
              <a16:creationId xmlns:a16="http://schemas.microsoft.com/office/drawing/2014/main" id="{0CC5E0E8-A590-4094-A190-5C1AA2F85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402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61" name="Afbeelding 260" descr="Uitslag">
          <a:hlinkClick xmlns:r="http://schemas.openxmlformats.org/officeDocument/2006/relationships" r:id="rId262" tooltip="&lt;b&gt;Uitslag invoeren als u hier op klikt.&lt;/b&gt;"/>
          <a:extLst>
            <a:ext uri="{FF2B5EF4-FFF2-40B4-BE49-F238E27FC236}">
              <a16:creationId xmlns:a16="http://schemas.microsoft.com/office/drawing/2014/main" id="{4F50D6A2-9430-4870-ACFF-3B1DDD37D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125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62" name="Afbeelding 261" descr="Datum aanpassen">
          <a:hlinkClick xmlns:r="http://schemas.openxmlformats.org/officeDocument/2006/relationships" r:id="rId263" tooltip="&lt;b&gt;Datum en Tijd aanpassen&lt;/b&gt;"/>
          <a:extLst>
            <a:ext uri="{FF2B5EF4-FFF2-40B4-BE49-F238E27FC236}">
              <a16:creationId xmlns:a16="http://schemas.microsoft.com/office/drawing/2014/main" id="{0E230F79-4159-40D6-883E-717A8F263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125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63" name="Afbeelding 262" descr="Uitslag">
          <a:hlinkClick xmlns:r="http://schemas.openxmlformats.org/officeDocument/2006/relationships" r:id="rId264" tooltip="&lt;b&gt;Uitslag invoeren als u hier op klikt.&lt;/b&gt;"/>
          <a:extLst>
            <a:ext uri="{FF2B5EF4-FFF2-40B4-BE49-F238E27FC236}">
              <a16:creationId xmlns:a16="http://schemas.microsoft.com/office/drawing/2014/main" id="{CB0A75B5-9E0C-4717-8C37-EB3BB76B9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67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64" name="Afbeelding 263" descr="Datum aanpassen">
          <a:hlinkClick xmlns:r="http://schemas.openxmlformats.org/officeDocument/2006/relationships" r:id="rId265" tooltip="&lt;b&gt;Datum en Tijd aanpassen&lt;/b&gt;"/>
          <a:extLst>
            <a:ext uri="{FF2B5EF4-FFF2-40B4-BE49-F238E27FC236}">
              <a16:creationId xmlns:a16="http://schemas.microsoft.com/office/drawing/2014/main" id="{135A0673-A35E-4C16-A25B-5E6E0BF3E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67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65" name="Afbeelding 264" descr="Uitslag">
          <a:hlinkClick xmlns:r="http://schemas.openxmlformats.org/officeDocument/2006/relationships" r:id="rId266" tooltip="&lt;b&gt;Uitslag invoeren als u hier op klikt.&lt;/b&gt;"/>
          <a:extLst>
            <a:ext uri="{FF2B5EF4-FFF2-40B4-BE49-F238E27FC236}">
              <a16:creationId xmlns:a16="http://schemas.microsoft.com/office/drawing/2014/main" id="{A66380C0-237F-4C88-A147-DDC55482F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745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66" name="Afbeelding 265" descr="Datum aanpassen">
          <a:hlinkClick xmlns:r="http://schemas.openxmlformats.org/officeDocument/2006/relationships" r:id="rId267" tooltip="&lt;b&gt;Datum en Tijd aanpassen&lt;/b&gt;"/>
          <a:extLst>
            <a:ext uri="{FF2B5EF4-FFF2-40B4-BE49-F238E27FC236}">
              <a16:creationId xmlns:a16="http://schemas.microsoft.com/office/drawing/2014/main" id="{DD346FAB-33FF-496E-8BEF-A7CB766B4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745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67" name="Afbeelding 266" descr="Uitslag">
          <a:hlinkClick xmlns:r="http://schemas.openxmlformats.org/officeDocument/2006/relationships" r:id="rId268" tooltip="&lt;b&gt;Uitslag invoeren als u hier op klikt.&lt;/b&gt;"/>
          <a:extLst>
            <a:ext uri="{FF2B5EF4-FFF2-40B4-BE49-F238E27FC236}">
              <a16:creationId xmlns:a16="http://schemas.microsoft.com/office/drawing/2014/main" id="{EC777DFD-13D2-46E4-B1F2-0586562DC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986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68" name="Afbeelding 267" descr="Datum aanpassen">
          <a:hlinkClick xmlns:r="http://schemas.openxmlformats.org/officeDocument/2006/relationships" r:id="rId269" tooltip="&lt;b&gt;Datum en Tijd aanpassen&lt;/b&gt;"/>
          <a:extLst>
            <a:ext uri="{FF2B5EF4-FFF2-40B4-BE49-F238E27FC236}">
              <a16:creationId xmlns:a16="http://schemas.microsoft.com/office/drawing/2014/main" id="{1C2B76C3-6DAC-4071-83D2-F0E8A871F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986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69" name="Afbeelding 268" descr="Uitslag">
          <a:hlinkClick xmlns:r="http://schemas.openxmlformats.org/officeDocument/2006/relationships" r:id="rId270" tooltip="&lt;b&gt;Uitslag invoeren als u hier op klikt.&lt;/b&gt;"/>
          <a:extLst>
            <a:ext uri="{FF2B5EF4-FFF2-40B4-BE49-F238E27FC236}">
              <a16:creationId xmlns:a16="http://schemas.microsoft.com/office/drawing/2014/main" id="{6087B090-A76E-4778-B84B-F446F91A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228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70" name="Afbeelding 269" descr="Datum aanpassen">
          <a:hlinkClick xmlns:r="http://schemas.openxmlformats.org/officeDocument/2006/relationships" r:id="rId271" tooltip="&lt;b&gt;Datum en Tijd aanpassen&lt;/b&gt;"/>
          <a:extLst>
            <a:ext uri="{FF2B5EF4-FFF2-40B4-BE49-F238E27FC236}">
              <a16:creationId xmlns:a16="http://schemas.microsoft.com/office/drawing/2014/main" id="{7F3BED7E-B6F6-4DC9-9F75-AA4A99A0F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228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71" name="Afbeelding 270" descr="Uitslag">
          <a:hlinkClick xmlns:r="http://schemas.openxmlformats.org/officeDocument/2006/relationships" r:id="rId272" tooltip="&lt;b&gt;Uitslag invoeren als u hier op klikt.&lt;/b&gt;"/>
          <a:extLst>
            <a:ext uri="{FF2B5EF4-FFF2-40B4-BE49-F238E27FC236}">
              <a16:creationId xmlns:a16="http://schemas.microsoft.com/office/drawing/2014/main" id="{80EB999E-D332-4496-B075-8E23846A1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399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72" name="Afbeelding 271" descr="Datum aanpassen">
          <a:hlinkClick xmlns:r="http://schemas.openxmlformats.org/officeDocument/2006/relationships" r:id="rId273" tooltip="&lt;b&gt;Datum en Tijd aanpassen&lt;/b&gt;"/>
          <a:extLst>
            <a:ext uri="{FF2B5EF4-FFF2-40B4-BE49-F238E27FC236}">
              <a16:creationId xmlns:a16="http://schemas.microsoft.com/office/drawing/2014/main" id="{D7F1929B-897A-4872-B487-B2C553199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399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73" name="Afbeelding 272" descr="Uitslag">
          <a:hlinkClick xmlns:r="http://schemas.openxmlformats.org/officeDocument/2006/relationships" r:id="rId274" tooltip="&lt;b&gt;Uitslag invoeren als u hier op klikt.&lt;/b&gt;"/>
          <a:extLst>
            <a:ext uri="{FF2B5EF4-FFF2-40B4-BE49-F238E27FC236}">
              <a16:creationId xmlns:a16="http://schemas.microsoft.com/office/drawing/2014/main" id="{8D7F157E-F959-4B95-B978-2DC8C468F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364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74" name="Afbeelding 273" descr="Datum aanpassen">
          <a:hlinkClick xmlns:r="http://schemas.openxmlformats.org/officeDocument/2006/relationships" r:id="rId275" tooltip="&lt;b&gt;Datum en Tijd aanpassen&lt;/b&gt;"/>
          <a:extLst>
            <a:ext uri="{FF2B5EF4-FFF2-40B4-BE49-F238E27FC236}">
              <a16:creationId xmlns:a16="http://schemas.microsoft.com/office/drawing/2014/main" id="{1312D337-873F-4A20-A6A4-6D1752D36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364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75" name="Afbeelding 274" descr="Uitslag">
          <a:hlinkClick xmlns:r="http://schemas.openxmlformats.org/officeDocument/2006/relationships" r:id="rId276" tooltip="&lt;b&gt;Uitslag invoeren als u hier op klikt.&lt;/b&gt;"/>
          <a:extLst>
            <a:ext uri="{FF2B5EF4-FFF2-40B4-BE49-F238E27FC236}">
              <a16:creationId xmlns:a16="http://schemas.microsoft.com/office/drawing/2014/main" id="{1EA9675E-42C6-4E7A-AE21-8F488F048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606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76" name="Afbeelding 275" descr="Datum aanpassen">
          <a:hlinkClick xmlns:r="http://schemas.openxmlformats.org/officeDocument/2006/relationships" r:id="rId277" tooltip="&lt;b&gt;Datum en Tijd aanpassen&lt;/b&gt;"/>
          <a:extLst>
            <a:ext uri="{FF2B5EF4-FFF2-40B4-BE49-F238E27FC236}">
              <a16:creationId xmlns:a16="http://schemas.microsoft.com/office/drawing/2014/main" id="{A6509BB6-4C93-4D93-8F1C-A8A0809EA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606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77" name="Afbeelding 276" descr="Uitslag">
          <a:hlinkClick xmlns:r="http://schemas.openxmlformats.org/officeDocument/2006/relationships" r:id="rId278" tooltip="&lt;b&gt;Uitslag invoeren als u hier op klikt.&lt;/b&gt;"/>
          <a:extLst>
            <a:ext uri="{FF2B5EF4-FFF2-40B4-BE49-F238E27FC236}">
              <a16:creationId xmlns:a16="http://schemas.microsoft.com/office/drawing/2014/main" id="{4DADE4DF-9257-4B15-96E9-91B391DA8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984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78" name="Afbeelding 277" descr="Datum aanpassen">
          <a:hlinkClick xmlns:r="http://schemas.openxmlformats.org/officeDocument/2006/relationships" r:id="rId279" tooltip="&lt;b&gt;Datum en Tijd aanpassen&lt;/b&gt;"/>
          <a:extLst>
            <a:ext uri="{FF2B5EF4-FFF2-40B4-BE49-F238E27FC236}">
              <a16:creationId xmlns:a16="http://schemas.microsoft.com/office/drawing/2014/main" id="{C53DD4F8-344E-4BE3-B6FE-4D84ACC62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984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79" name="Afbeelding 278" descr="Uitslag">
          <a:hlinkClick xmlns:r="http://schemas.openxmlformats.org/officeDocument/2006/relationships" r:id="rId280" tooltip="&lt;b&gt;Uitslag invoeren als u hier op klikt.&lt;/b&gt;"/>
          <a:extLst>
            <a:ext uri="{FF2B5EF4-FFF2-40B4-BE49-F238E27FC236}">
              <a16:creationId xmlns:a16="http://schemas.microsoft.com/office/drawing/2014/main" id="{57943BA7-DCD9-4381-9A1B-E142F0DA7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708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80" name="Afbeelding 279" descr="Datum aanpassen">
          <a:hlinkClick xmlns:r="http://schemas.openxmlformats.org/officeDocument/2006/relationships" r:id="rId281" tooltip="&lt;b&gt;Datum en Tijd aanpassen&lt;/b&gt;"/>
          <a:extLst>
            <a:ext uri="{FF2B5EF4-FFF2-40B4-BE49-F238E27FC236}">
              <a16:creationId xmlns:a16="http://schemas.microsoft.com/office/drawing/2014/main" id="{9E0BD381-910A-4B75-BC7F-D7C689705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708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81" name="Afbeelding 280" descr="Uitslag">
          <a:hlinkClick xmlns:r="http://schemas.openxmlformats.org/officeDocument/2006/relationships" r:id="rId282" tooltip="&lt;b&gt;Uitslag invoeren als u hier op klikt.&lt;/b&gt;"/>
          <a:extLst>
            <a:ext uri="{FF2B5EF4-FFF2-40B4-BE49-F238E27FC236}">
              <a16:creationId xmlns:a16="http://schemas.microsoft.com/office/drawing/2014/main" id="{E7939810-A4E5-45DB-BE7A-5EC8ED417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38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82" name="Afbeelding 281" descr="Datum aanpassen">
          <a:hlinkClick xmlns:r="http://schemas.openxmlformats.org/officeDocument/2006/relationships" r:id="rId283" tooltip="&lt;b&gt;Datum en Tijd aanpassen&lt;/b&gt;"/>
          <a:extLst>
            <a:ext uri="{FF2B5EF4-FFF2-40B4-BE49-F238E27FC236}">
              <a16:creationId xmlns:a16="http://schemas.microsoft.com/office/drawing/2014/main" id="{EB623E4D-D095-4539-BB63-0C7D5A56F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38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83" name="Afbeelding 282" descr="Uitslag">
          <a:hlinkClick xmlns:r="http://schemas.openxmlformats.org/officeDocument/2006/relationships" r:id="rId284" tooltip="&lt;b&gt;Uitslag invoeren als u hier op klikt.&lt;/b&gt;"/>
          <a:extLst>
            <a:ext uri="{FF2B5EF4-FFF2-40B4-BE49-F238E27FC236}">
              <a16:creationId xmlns:a16="http://schemas.microsoft.com/office/drawing/2014/main" id="{75756300-0764-4FF8-AEF2-20CB27D63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569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84" name="Afbeelding 283" descr="Datum aanpassen">
          <a:hlinkClick xmlns:r="http://schemas.openxmlformats.org/officeDocument/2006/relationships" r:id="rId285" tooltip="&lt;b&gt;Datum en Tijd aanpassen&lt;/b&gt;"/>
          <a:extLst>
            <a:ext uri="{FF2B5EF4-FFF2-40B4-BE49-F238E27FC236}">
              <a16:creationId xmlns:a16="http://schemas.microsoft.com/office/drawing/2014/main" id="{8F93D110-0DC9-4A70-ADBC-8E3F98D3B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569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85" name="Afbeelding 284" descr="Uitslag">
          <a:hlinkClick xmlns:r="http://schemas.openxmlformats.org/officeDocument/2006/relationships" r:id="rId286" tooltip="&lt;b&gt;Uitslag invoeren als u hier op klikt.&lt;/b&gt;"/>
          <a:extLst>
            <a:ext uri="{FF2B5EF4-FFF2-40B4-BE49-F238E27FC236}">
              <a16:creationId xmlns:a16="http://schemas.microsoft.com/office/drawing/2014/main" id="{27D14AC9-0913-4014-80D5-1F276E8E9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810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86" name="Afbeelding 285" descr="Datum aanpassen">
          <a:hlinkClick xmlns:r="http://schemas.openxmlformats.org/officeDocument/2006/relationships" r:id="rId287" tooltip="&lt;b&gt;Datum en Tijd aanpassen&lt;/b&gt;"/>
          <a:extLst>
            <a:ext uri="{FF2B5EF4-FFF2-40B4-BE49-F238E27FC236}">
              <a16:creationId xmlns:a16="http://schemas.microsoft.com/office/drawing/2014/main" id="{D677612F-2B33-45B8-8616-667288C85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810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87" name="Afbeelding 286" descr="Uitslag">
          <a:hlinkClick xmlns:r="http://schemas.openxmlformats.org/officeDocument/2006/relationships" r:id="rId288" tooltip="&lt;b&gt;Uitslag invoeren als u hier op klikt.&lt;/b&gt;"/>
          <a:extLst>
            <a:ext uri="{FF2B5EF4-FFF2-40B4-BE49-F238E27FC236}">
              <a16:creationId xmlns:a16="http://schemas.microsoft.com/office/drawing/2014/main" id="{0B3174CD-3720-41E6-B319-9C42150CD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775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88" name="Afbeelding 287" descr="Datum aanpassen">
          <a:hlinkClick xmlns:r="http://schemas.openxmlformats.org/officeDocument/2006/relationships" r:id="rId289" tooltip="&lt;b&gt;Datum en Tijd aanpassen&lt;/b&gt;"/>
          <a:extLst>
            <a:ext uri="{FF2B5EF4-FFF2-40B4-BE49-F238E27FC236}">
              <a16:creationId xmlns:a16="http://schemas.microsoft.com/office/drawing/2014/main" id="{A18AD2AD-A305-4F12-9E18-4622CF934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775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89" name="Afbeelding 288" descr="Uitslag">
          <a:hlinkClick xmlns:r="http://schemas.openxmlformats.org/officeDocument/2006/relationships" r:id="rId290" tooltip="&lt;b&gt;Uitslag invoeren als u hier op klikt.&lt;/b&gt;"/>
          <a:extLst>
            <a:ext uri="{FF2B5EF4-FFF2-40B4-BE49-F238E27FC236}">
              <a16:creationId xmlns:a16="http://schemas.microsoft.com/office/drawing/2014/main" id="{2015F45F-1AC0-4363-8AA6-23E900A8C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947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90" name="Afbeelding 289" descr="Datum aanpassen">
          <a:hlinkClick xmlns:r="http://schemas.openxmlformats.org/officeDocument/2006/relationships" r:id="rId291" tooltip="&lt;b&gt;Datum en Tijd aanpassen&lt;/b&gt;"/>
          <a:extLst>
            <a:ext uri="{FF2B5EF4-FFF2-40B4-BE49-F238E27FC236}">
              <a16:creationId xmlns:a16="http://schemas.microsoft.com/office/drawing/2014/main" id="{7BD379F8-9FF4-40F8-A809-1763E7CD4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947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91" name="Afbeelding 290" descr="Uitslag">
          <a:hlinkClick xmlns:r="http://schemas.openxmlformats.org/officeDocument/2006/relationships" r:id="rId292" tooltip="&lt;b&gt;Uitslag invoeren als u hier op klikt.&lt;/b&gt;"/>
          <a:extLst>
            <a:ext uri="{FF2B5EF4-FFF2-40B4-BE49-F238E27FC236}">
              <a16:creationId xmlns:a16="http://schemas.microsoft.com/office/drawing/2014/main" id="{E1833242-34BE-4183-BC4C-E13EFD77D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188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92" name="Afbeelding 291" descr="Datum aanpassen">
          <a:hlinkClick xmlns:r="http://schemas.openxmlformats.org/officeDocument/2006/relationships" r:id="rId293" tooltip="&lt;b&gt;Datum en Tijd aanpassen&lt;/b&gt;"/>
          <a:extLst>
            <a:ext uri="{FF2B5EF4-FFF2-40B4-BE49-F238E27FC236}">
              <a16:creationId xmlns:a16="http://schemas.microsoft.com/office/drawing/2014/main" id="{F758FBD0-8F50-4728-8664-C78E161D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188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93" name="Afbeelding 292" descr="Uitslag">
          <a:hlinkClick xmlns:r="http://schemas.openxmlformats.org/officeDocument/2006/relationships" r:id="rId294" tooltip="&lt;b&gt;Uitslag invoeren als u hier op klikt.&lt;/b&gt;"/>
          <a:extLst>
            <a:ext uri="{FF2B5EF4-FFF2-40B4-BE49-F238E27FC236}">
              <a16:creationId xmlns:a16="http://schemas.microsoft.com/office/drawing/2014/main" id="{58B0C390-1437-4AC6-AD44-2C934007A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912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94" name="Afbeelding 293" descr="Datum aanpassen">
          <a:hlinkClick xmlns:r="http://schemas.openxmlformats.org/officeDocument/2006/relationships" r:id="rId295" tooltip="&lt;b&gt;Datum en Tijd aanpassen&lt;/b&gt;"/>
          <a:extLst>
            <a:ext uri="{FF2B5EF4-FFF2-40B4-BE49-F238E27FC236}">
              <a16:creationId xmlns:a16="http://schemas.microsoft.com/office/drawing/2014/main" id="{A4FB6ABB-90AE-446F-8D2C-AE7748222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912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95" name="Afbeelding 294" descr="Uitslag">
          <a:hlinkClick xmlns:r="http://schemas.openxmlformats.org/officeDocument/2006/relationships" r:id="rId296" tooltip="&lt;b&gt;Uitslag invoeren als u hier op klikt.&lt;/b&gt;"/>
          <a:extLst>
            <a:ext uri="{FF2B5EF4-FFF2-40B4-BE49-F238E27FC236}">
              <a16:creationId xmlns:a16="http://schemas.microsoft.com/office/drawing/2014/main" id="{DF960BBD-0C11-4AB4-8587-57B836501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084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96" name="Afbeelding 295" descr="Datum aanpassen">
          <a:hlinkClick xmlns:r="http://schemas.openxmlformats.org/officeDocument/2006/relationships" r:id="rId297" tooltip="&lt;b&gt;Datum en Tijd aanpassen&lt;/b&gt;"/>
          <a:extLst>
            <a:ext uri="{FF2B5EF4-FFF2-40B4-BE49-F238E27FC236}">
              <a16:creationId xmlns:a16="http://schemas.microsoft.com/office/drawing/2014/main" id="{79BE804E-5EAE-4204-A94A-7A5D8F037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084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97" name="Afbeelding 296" descr="Uitslag">
          <a:hlinkClick xmlns:r="http://schemas.openxmlformats.org/officeDocument/2006/relationships" r:id="rId298" tooltip="&lt;b&gt;Uitslag invoeren als u hier op klikt.&lt;/b&gt;"/>
          <a:extLst>
            <a:ext uri="{FF2B5EF4-FFF2-40B4-BE49-F238E27FC236}">
              <a16:creationId xmlns:a16="http://schemas.microsoft.com/office/drawing/2014/main" id="{DA595F5E-04DA-4255-A7B6-D44E76112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566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298" name="Afbeelding 297" descr="Datum aanpassen">
          <a:hlinkClick xmlns:r="http://schemas.openxmlformats.org/officeDocument/2006/relationships" r:id="rId299" tooltip="&lt;b&gt;Datum en Tijd aanpassen&lt;/b&gt;"/>
          <a:extLst>
            <a:ext uri="{FF2B5EF4-FFF2-40B4-BE49-F238E27FC236}">
              <a16:creationId xmlns:a16="http://schemas.microsoft.com/office/drawing/2014/main" id="{947F623A-1C1A-4323-AF57-595D5721A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566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299" name="Afbeelding 298" descr="Uitslag">
          <a:hlinkClick xmlns:r="http://schemas.openxmlformats.org/officeDocument/2006/relationships" r:id="rId300" tooltip="&lt;b&gt;Uitslag invoeren als u hier op klikt.&lt;/b&gt;"/>
          <a:extLst>
            <a:ext uri="{FF2B5EF4-FFF2-40B4-BE49-F238E27FC236}">
              <a16:creationId xmlns:a16="http://schemas.microsoft.com/office/drawing/2014/main" id="{5979F8DD-3B69-4119-84AE-0C99FBC8A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808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00" name="Afbeelding 299" descr="Datum aanpassen">
          <a:hlinkClick xmlns:r="http://schemas.openxmlformats.org/officeDocument/2006/relationships" r:id="rId301" tooltip="&lt;b&gt;Datum en Tijd aanpassen&lt;/b&gt;"/>
          <a:extLst>
            <a:ext uri="{FF2B5EF4-FFF2-40B4-BE49-F238E27FC236}">
              <a16:creationId xmlns:a16="http://schemas.microsoft.com/office/drawing/2014/main" id="{58C224B3-C032-4AA5-9EDB-19F569F91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808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01" name="Afbeelding 300" descr="Uitslag">
          <a:hlinkClick xmlns:r="http://schemas.openxmlformats.org/officeDocument/2006/relationships" r:id="rId302" tooltip="&lt;b&gt;Uitslag invoeren als u hier op klikt.&lt;/b&gt;"/>
          <a:extLst>
            <a:ext uri="{FF2B5EF4-FFF2-40B4-BE49-F238E27FC236}">
              <a16:creationId xmlns:a16="http://schemas.microsoft.com/office/drawing/2014/main" id="{7F6EF674-7C9C-41E0-BE15-2BC795456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79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02" name="Afbeelding 301" descr="Datum aanpassen">
          <a:hlinkClick xmlns:r="http://schemas.openxmlformats.org/officeDocument/2006/relationships" r:id="rId303" tooltip="&lt;b&gt;Datum en Tijd aanpassen&lt;/b&gt;"/>
          <a:extLst>
            <a:ext uri="{FF2B5EF4-FFF2-40B4-BE49-F238E27FC236}">
              <a16:creationId xmlns:a16="http://schemas.microsoft.com/office/drawing/2014/main" id="{C0B58F53-5E09-4753-AD45-D33225AD3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79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03" name="Afbeelding 302" descr="Uitslag">
          <a:hlinkClick xmlns:r="http://schemas.openxmlformats.org/officeDocument/2006/relationships" r:id="rId304" tooltip="&lt;b&gt;Uitslag invoeren als u hier op klikt.&lt;/b&gt;"/>
          <a:extLst>
            <a:ext uri="{FF2B5EF4-FFF2-40B4-BE49-F238E27FC236}">
              <a16:creationId xmlns:a16="http://schemas.microsoft.com/office/drawing/2014/main" id="{2CA7C2A7-B13F-4874-944B-199F574E7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221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04" name="Afbeelding 303" descr="Datum aanpassen">
          <a:hlinkClick xmlns:r="http://schemas.openxmlformats.org/officeDocument/2006/relationships" r:id="rId305" tooltip="&lt;b&gt;Datum en Tijd aanpassen&lt;/b&gt;"/>
          <a:extLst>
            <a:ext uri="{FF2B5EF4-FFF2-40B4-BE49-F238E27FC236}">
              <a16:creationId xmlns:a16="http://schemas.microsoft.com/office/drawing/2014/main" id="{22925283-4B86-4289-9B68-5148D0FBE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221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05" name="Afbeelding 304" descr="Uitslag">
          <a:hlinkClick xmlns:r="http://schemas.openxmlformats.org/officeDocument/2006/relationships" r:id="rId306" tooltip="&lt;b&gt;Uitslag invoeren als u hier op klikt.&lt;/b&gt;"/>
          <a:extLst>
            <a:ext uri="{FF2B5EF4-FFF2-40B4-BE49-F238E27FC236}">
              <a16:creationId xmlns:a16="http://schemas.microsoft.com/office/drawing/2014/main" id="{1CFCC72C-8882-4DCF-80F4-040A3DE17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186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06" name="Afbeelding 305" descr="Datum aanpassen">
          <a:hlinkClick xmlns:r="http://schemas.openxmlformats.org/officeDocument/2006/relationships" r:id="rId307" tooltip="&lt;b&gt;Datum en Tijd aanpassen&lt;/b&gt;"/>
          <a:extLst>
            <a:ext uri="{FF2B5EF4-FFF2-40B4-BE49-F238E27FC236}">
              <a16:creationId xmlns:a16="http://schemas.microsoft.com/office/drawing/2014/main" id="{6E6660E4-E759-4B83-8506-309F6120F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186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07" name="Afbeelding 306" descr="Uitslag">
          <a:hlinkClick xmlns:r="http://schemas.openxmlformats.org/officeDocument/2006/relationships" r:id="rId308" tooltip="&lt;b&gt;Uitslag invoeren als u hier op klikt.&lt;/b&gt;"/>
          <a:extLst>
            <a:ext uri="{FF2B5EF4-FFF2-40B4-BE49-F238E27FC236}">
              <a16:creationId xmlns:a16="http://schemas.microsoft.com/office/drawing/2014/main" id="{2FF7EE43-5A48-49DA-90BC-C12FA2183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392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08" name="Afbeelding 307" descr="Datum aanpassen">
          <a:hlinkClick xmlns:r="http://schemas.openxmlformats.org/officeDocument/2006/relationships" r:id="rId309" tooltip="&lt;b&gt;Datum en Tijd aanpassen&lt;/b&gt;"/>
          <a:extLst>
            <a:ext uri="{FF2B5EF4-FFF2-40B4-BE49-F238E27FC236}">
              <a16:creationId xmlns:a16="http://schemas.microsoft.com/office/drawing/2014/main" id="{9CC1F4A9-F247-4444-A1C7-67DB428EC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392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09" name="Afbeelding 308" descr="Uitslag">
          <a:hlinkClick xmlns:r="http://schemas.openxmlformats.org/officeDocument/2006/relationships" r:id="rId310" tooltip="&lt;b&gt;Uitslag invoeren als u hier op klikt.&lt;/b&gt;"/>
          <a:extLst>
            <a:ext uri="{FF2B5EF4-FFF2-40B4-BE49-F238E27FC236}">
              <a16:creationId xmlns:a16="http://schemas.microsoft.com/office/drawing/2014/main" id="{904E6BEF-C9BD-412F-9A0A-1BFEFD4B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116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10" name="Afbeelding 309" descr="Datum aanpassen">
          <a:hlinkClick xmlns:r="http://schemas.openxmlformats.org/officeDocument/2006/relationships" r:id="rId311" tooltip="&lt;b&gt;Datum en Tijd aanpassen&lt;/b&gt;"/>
          <a:extLst>
            <a:ext uri="{FF2B5EF4-FFF2-40B4-BE49-F238E27FC236}">
              <a16:creationId xmlns:a16="http://schemas.microsoft.com/office/drawing/2014/main" id="{B4CD6882-53FB-493C-AC45-6BCC8E7E7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116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11" name="Afbeelding 310" descr="Uitslag">
          <a:hlinkClick xmlns:r="http://schemas.openxmlformats.org/officeDocument/2006/relationships" r:id="rId312" tooltip="&lt;b&gt;Uitslag invoeren als u hier op klikt.&lt;/b&gt;"/>
          <a:extLst>
            <a:ext uri="{FF2B5EF4-FFF2-40B4-BE49-F238E27FC236}">
              <a16:creationId xmlns:a16="http://schemas.microsoft.com/office/drawing/2014/main" id="{426928E5-3686-4CC6-8969-6D1A5E85F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805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12" name="Afbeelding 311" descr="Datum aanpassen">
          <a:hlinkClick xmlns:r="http://schemas.openxmlformats.org/officeDocument/2006/relationships" r:id="rId313" tooltip="&lt;b&gt;Datum en Tijd aanpassen&lt;/b&gt;"/>
          <a:extLst>
            <a:ext uri="{FF2B5EF4-FFF2-40B4-BE49-F238E27FC236}">
              <a16:creationId xmlns:a16="http://schemas.microsoft.com/office/drawing/2014/main" id="{35CEF0FD-12D8-4EE6-8D4D-49B37BF01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805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13" name="Afbeelding 312" descr="Uitslag">
          <a:hlinkClick xmlns:r="http://schemas.openxmlformats.org/officeDocument/2006/relationships" r:id="rId314" tooltip="&lt;b&gt;Uitslag invoeren als u hier op klikt.&lt;/b&gt;"/>
          <a:extLst>
            <a:ext uri="{FF2B5EF4-FFF2-40B4-BE49-F238E27FC236}">
              <a16:creationId xmlns:a16="http://schemas.microsoft.com/office/drawing/2014/main" id="{BF8DAFEC-E842-426D-99D1-D629855E3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047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14" name="Afbeelding 313" descr="Datum aanpassen">
          <a:hlinkClick xmlns:r="http://schemas.openxmlformats.org/officeDocument/2006/relationships" r:id="rId315" tooltip="&lt;b&gt;Datum en Tijd aanpassen&lt;/b&gt;"/>
          <a:extLst>
            <a:ext uri="{FF2B5EF4-FFF2-40B4-BE49-F238E27FC236}">
              <a16:creationId xmlns:a16="http://schemas.microsoft.com/office/drawing/2014/main" id="{99447419-86EB-4836-8B52-158B744D2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047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15" name="Afbeelding 314" descr="Uitslag">
          <a:hlinkClick xmlns:r="http://schemas.openxmlformats.org/officeDocument/2006/relationships" r:id="rId316" tooltip="&lt;b&gt;Uitslag invoeren als u hier op klikt.&lt;/b&gt;"/>
          <a:extLst>
            <a:ext uri="{FF2B5EF4-FFF2-40B4-BE49-F238E27FC236}">
              <a16:creationId xmlns:a16="http://schemas.microsoft.com/office/drawing/2014/main" id="{14BEF3E3-4401-4F68-8C2F-BCCAD2F23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288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16" name="Afbeelding 315" descr="Datum aanpassen">
          <a:hlinkClick xmlns:r="http://schemas.openxmlformats.org/officeDocument/2006/relationships" r:id="rId317" tooltip="&lt;b&gt;Datum en Tijd aanpassen&lt;/b&gt;"/>
          <a:extLst>
            <a:ext uri="{FF2B5EF4-FFF2-40B4-BE49-F238E27FC236}">
              <a16:creationId xmlns:a16="http://schemas.microsoft.com/office/drawing/2014/main" id="{2B194DB0-3CF6-4397-AACA-4422FAD1C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288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17" name="Afbeelding 316" descr="Uitslag">
          <a:hlinkClick xmlns:r="http://schemas.openxmlformats.org/officeDocument/2006/relationships" r:id="rId318" tooltip="&lt;b&gt;Uitslag invoeren als u hier op klikt.&lt;/b&gt;"/>
          <a:extLst>
            <a:ext uri="{FF2B5EF4-FFF2-40B4-BE49-F238E27FC236}">
              <a16:creationId xmlns:a16="http://schemas.microsoft.com/office/drawing/2014/main" id="{E6D1026A-238F-4FB6-882B-910B4418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58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18" name="Afbeelding 317" descr="Datum aanpassen">
          <a:hlinkClick xmlns:r="http://schemas.openxmlformats.org/officeDocument/2006/relationships" r:id="rId319" tooltip="&lt;b&gt;Datum en Tijd aanpassen&lt;/b&gt;"/>
          <a:extLst>
            <a:ext uri="{FF2B5EF4-FFF2-40B4-BE49-F238E27FC236}">
              <a16:creationId xmlns:a16="http://schemas.microsoft.com/office/drawing/2014/main" id="{506381AB-BFCF-4286-80A3-0F5574D24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58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19" name="Afbeelding 318" descr="Uitslag">
          <a:hlinkClick xmlns:r="http://schemas.openxmlformats.org/officeDocument/2006/relationships" r:id="rId320" tooltip="&lt;b&gt;Uitslag invoeren als u hier op klikt.&lt;/b&gt;"/>
          <a:extLst>
            <a:ext uri="{FF2B5EF4-FFF2-40B4-BE49-F238E27FC236}">
              <a16:creationId xmlns:a16="http://schemas.microsoft.com/office/drawing/2014/main" id="{B1739842-F4F6-4D2F-A9CD-5C2A70AD2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82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20" name="Afbeelding 319" descr="Datum aanpassen">
          <a:hlinkClick xmlns:r="http://schemas.openxmlformats.org/officeDocument/2006/relationships" r:id="rId321" tooltip="&lt;b&gt;Datum en Tijd aanpassen&lt;/b&gt;"/>
          <a:extLst>
            <a:ext uri="{FF2B5EF4-FFF2-40B4-BE49-F238E27FC236}">
              <a16:creationId xmlns:a16="http://schemas.microsoft.com/office/drawing/2014/main" id="{465B5CFD-946B-489C-84A5-3827599CD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82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21" name="Afbeelding 320" descr="Uitslag">
          <a:hlinkClick xmlns:r="http://schemas.openxmlformats.org/officeDocument/2006/relationships" r:id="rId322" tooltip="&lt;b&gt;Uitslag invoeren als u hier op klikt.&lt;/b&gt;"/>
          <a:extLst>
            <a:ext uri="{FF2B5EF4-FFF2-40B4-BE49-F238E27FC236}">
              <a16:creationId xmlns:a16="http://schemas.microsoft.com/office/drawing/2014/main" id="{FC1FF26A-3DA0-48AA-826D-1B4E0AA5B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4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22" name="Afbeelding 321" descr="Datum aanpassen">
          <a:hlinkClick xmlns:r="http://schemas.openxmlformats.org/officeDocument/2006/relationships" r:id="rId323" tooltip="&lt;b&gt;Datum en Tijd aanpassen&lt;/b&gt;"/>
          <a:extLst>
            <a:ext uri="{FF2B5EF4-FFF2-40B4-BE49-F238E27FC236}">
              <a16:creationId xmlns:a16="http://schemas.microsoft.com/office/drawing/2014/main" id="{A2AEDB99-CBB9-4051-AD5F-CF579DF08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4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23" name="Afbeelding 322" descr="Uitslag">
          <a:hlinkClick xmlns:r="http://schemas.openxmlformats.org/officeDocument/2006/relationships" r:id="rId324" tooltip="&lt;b&gt;Uitslag invoeren als u hier op klikt.&lt;/b&gt;"/>
          <a:extLst>
            <a:ext uri="{FF2B5EF4-FFF2-40B4-BE49-F238E27FC236}">
              <a16:creationId xmlns:a16="http://schemas.microsoft.com/office/drawing/2014/main" id="{751B2733-393C-4119-BAE3-18B1C5056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4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24" name="Afbeelding 323" descr="Datum aanpassen">
          <a:hlinkClick xmlns:r="http://schemas.openxmlformats.org/officeDocument/2006/relationships" r:id="rId325" tooltip="&lt;b&gt;Datum en Tijd aanpassen&lt;/b&gt;"/>
          <a:extLst>
            <a:ext uri="{FF2B5EF4-FFF2-40B4-BE49-F238E27FC236}">
              <a16:creationId xmlns:a16="http://schemas.microsoft.com/office/drawing/2014/main" id="{D8679332-3080-4FA8-937C-2EF40B480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4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25" name="Afbeelding 324" descr="Uitslag">
          <a:hlinkClick xmlns:r="http://schemas.openxmlformats.org/officeDocument/2006/relationships" r:id="rId326" tooltip="&lt;b&gt;Uitslag invoeren als u hier op klikt.&lt;/b&gt;"/>
          <a:extLst>
            <a:ext uri="{FF2B5EF4-FFF2-40B4-BE49-F238E27FC236}">
              <a16:creationId xmlns:a16="http://schemas.microsoft.com/office/drawing/2014/main" id="{AB2B056F-9309-4AA8-A8C8-78E765F60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84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26" name="Afbeelding 325" descr="Datum aanpassen">
          <a:hlinkClick xmlns:r="http://schemas.openxmlformats.org/officeDocument/2006/relationships" r:id="rId327" tooltip="&lt;b&gt;Datum en Tijd aanpassen&lt;/b&gt;"/>
          <a:extLst>
            <a:ext uri="{FF2B5EF4-FFF2-40B4-BE49-F238E27FC236}">
              <a16:creationId xmlns:a16="http://schemas.microsoft.com/office/drawing/2014/main" id="{767CEBAF-18F5-4434-AB6C-45970C668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84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27" name="Afbeelding 326" descr="Uitslag">
          <a:hlinkClick xmlns:r="http://schemas.openxmlformats.org/officeDocument/2006/relationships" r:id="rId328" tooltip="&lt;b&gt;Uitslag invoeren als u hier op klikt.&lt;/b&gt;"/>
          <a:extLst>
            <a:ext uri="{FF2B5EF4-FFF2-40B4-BE49-F238E27FC236}">
              <a16:creationId xmlns:a16="http://schemas.microsoft.com/office/drawing/2014/main" id="{3485B7D1-00E9-4E2A-83F9-B78251F11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08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28" name="Afbeelding 327" descr="Datum aanpassen">
          <a:hlinkClick xmlns:r="http://schemas.openxmlformats.org/officeDocument/2006/relationships" r:id="rId329" tooltip="&lt;b&gt;Datum en Tijd aanpassen&lt;/b&gt;"/>
          <a:extLst>
            <a:ext uri="{FF2B5EF4-FFF2-40B4-BE49-F238E27FC236}">
              <a16:creationId xmlns:a16="http://schemas.microsoft.com/office/drawing/2014/main" id="{A50ACB51-073F-4F97-A3EB-9199540E5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08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29" name="Afbeelding 328" descr="Uitslag">
          <a:hlinkClick xmlns:r="http://schemas.openxmlformats.org/officeDocument/2006/relationships" r:id="rId330" tooltip="&lt;b&gt;Uitslag invoeren als u hier op klikt.&lt;/b&gt;"/>
          <a:extLst>
            <a:ext uri="{FF2B5EF4-FFF2-40B4-BE49-F238E27FC236}">
              <a16:creationId xmlns:a16="http://schemas.microsoft.com/office/drawing/2014/main" id="{243C28E7-5AD6-4323-99E0-6BB85AF0A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404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30" name="Afbeelding 329" descr="Datum aanpassen">
          <a:hlinkClick xmlns:r="http://schemas.openxmlformats.org/officeDocument/2006/relationships" r:id="rId331" tooltip="&lt;b&gt;Datum en Tijd aanpassen&lt;/b&gt;"/>
          <a:extLst>
            <a:ext uri="{FF2B5EF4-FFF2-40B4-BE49-F238E27FC236}">
              <a16:creationId xmlns:a16="http://schemas.microsoft.com/office/drawing/2014/main" id="{F57045B5-FA97-4A44-99B5-9046E1C3E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404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31" name="Afbeelding 330" descr="Uitslag">
          <a:hlinkClick xmlns:r="http://schemas.openxmlformats.org/officeDocument/2006/relationships" r:id="rId332" tooltip="&lt;b&gt;Uitslag invoeren als u hier op klikt.&lt;/b&gt;"/>
          <a:extLst>
            <a:ext uri="{FF2B5EF4-FFF2-40B4-BE49-F238E27FC236}">
              <a16:creationId xmlns:a16="http://schemas.microsoft.com/office/drawing/2014/main" id="{E9FA3525-9B8C-4361-AB2E-69B75071D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886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32" name="Afbeelding 331" descr="Datum aanpassen">
          <a:hlinkClick xmlns:r="http://schemas.openxmlformats.org/officeDocument/2006/relationships" r:id="rId333" tooltip="&lt;b&gt;Datum en Tijd aanpassen&lt;/b&gt;"/>
          <a:extLst>
            <a:ext uri="{FF2B5EF4-FFF2-40B4-BE49-F238E27FC236}">
              <a16:creationId xmlns:a16="http://schemas.microsoft.com/office/drawing/2014/main" id="{865EDC6F-3FB0-40F3-8A96-7AFE872B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886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33" name="Afbeelding 332" descr="Uitslag">
          <a:hlinkClick xmlns:r="http://schemas.openxmlformats.org/officeDocument/2006/relationships" r:id="rId334" tooltip="&lt;b&gt;Uitslag invoeren als u hier op klikt.&lt;/b&gt;"/>
          <a:extLst>
            <a:ext uri="{FF2B5EF4-FFF2-40B4-BE49-F238E27FC236}">
              <a16:creationId xmlns:a16="http://schemas.microsoft.com/office/drawing/2014/main" id="{C0A7F91C-9A93-4551-82F4-7CB6C1914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541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34" name="Afbeelding 333" descr="Datum aanpassen">
          <a:hlinkClick xmlns:r="http://schemas.openxmlformats.org/officeDocument/2006/relationships" r:id="rId335" tooltip="&lt;b&gt;Datum en Tijd aanpassen&lt;/b&gt;"/>
          <a:extLst>
            <a:ext uri="{FF2B5EF4-FFF2-40B4-BE49-F238E27FC236}">
              <a16:creationId xmlns:a16="http://schemas.microsoft.com/office/drawing/2014/main" id="{D6F57B50-B7B1-49E2-942E-21B781D80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541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35" name="Afbeelding 334" descr="Uitslag">
          <a:hlinkClick xmlns:r="http://schemas.openxmlformats.org/officeDocument/2006/relationships" r:id="rId336" tooltip="&lt;b&gt;Uitslag invoeren als u hier op klikt.&lt;/b&gt;"/>
          <a:extLst>
            <a:ext uri="{FF2B5EF4-FFF2-40B4-BE49-F238E27FC236}">
              <a16:creationId xmlns:a16="http://schemas.microsoft.com/office/drawing/2014/main" id="{73D5246D-8BBD-424B-B17F-4A489BA8B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782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36" name="Afbeelding 335" descr="Datum aanpassen">
          <a:hlinkClick xmlns:r="http://schemas.openxmlformats.org/officeDocument/2006/relationships" r:id="rId337" tooltip="&lt;b&gt;Datum en Tijd aanpassen&lt;/b&gt;"/>
          <a:extLst>
            <a:ext uri="{FF2B5EF4-FFF2-40B4-BE49-F238E27FC236}">
              <a16:creationId xmlns:a16="http://schemas.microsoft.com/office/drawing/2014/main" id="{A65497A4-91B3-4004-89A9-5DC093EEF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782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37" name="Afbeelding 336" descr="Uitslag">
          <a:hlinkClick xmlns:r="http://schemas.openxmlformats.org/officeDocument/2006/relationships" r:id="rId338" tooltip="&lt;b&gt;Uitslag invoeren als u hier op klikt.&lt;/b&gt;"/>
          <a:extLst>
            <a:ext uri="{FF2B5EF4-FFF2-40B4-BE49-F238E27FC236}">
              <a16:creationId xmlns:a16="http://schemas.microsoft.com/office/drawing/2014/main" id="{DEF30EEF-B414-4E62-A3D1-69FD9FFEB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023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38" name="Afbeelding 337" descr="Datum aanpassen">
          <a:hlinkClick xmlns:r="http://schemas.openxmlformats.org/officeDocument/2006/relationships" r:id="rId339" tooltip="&lt;b&gt;Datum en Tijd aanpassen&lt;/b&gt;"/>
          <a:extLst>
            <a:ext uri="{FF2B5EF4-FFF2-40B4-BE49-F238E27FC236}">
              <a16:creationId xmlns:a16="http://schemas.microsoft.com/office/drawing/2014/main" id="{0CE5DE7C-F179-4E0D-BA8B-2A0AAE52D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023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39" name="Afbeelding 338" descr="Uitslag">
          <a:hlinkClick xmlns:r="http://schemas.openxmlformats.org/officeDocument/2006/relationships" r:id="rId340" tooltip="&lt;b&gt;Uitslag invoeren als u hier op klikt.&lt;/b&gt;"/>
          <a:extLst>
            <a:ext uri="{FF2B5EF4-FFF2-40B4-BE49-F238E27FC236}">
              <a16:creationId xmlns:a16="http://schemas.microsoft.com/office/drawing/2014/main" id="{F91EA4CD-74B0-41CA-B5CF-71C366E83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43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40" name="Afbeelding 339" descr="Datum aanpassen">
          <a:hlinkClick xmlns:r="http://schemas.openxmlformats.org/officeDocument/2006/relationships" r:id="rId341" tooltip="&lt;b&gt;Datum en Tijd aanpassen&lt;/b&gt;"/>
          <a:extLst>
            <a:ext uri="{FF2B5EF4-FFF2-40B4-BE49-F238E27FC236}">
              <a16:creationId xmlns:a16="http://schemas.microsoft.com/office/drawing/2014/main" id="{525A6CC6-3A84-479C-96F0-3E8B0A669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43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41" name="Afbeelding 340" descr="Uitslag">
          <a:hlinkClick xmlns:r="http://schemas.openxmlformats.org/officeDocument/2006/relationships" r:id="rId342" tooltip="&lt;b&gt;Uitslag invoeren als u hier op klikt.&lt;/b&gt;"/>
          <a:extLst>
            <a:ext uri="{FF2B5EF4-FFF2-40B4-BE49-F238E27FC236}">
              <a16:creationId xmlns:a16="http://schemas.microsoft.com/office/drawing/2014/main" id="{4A555A6D-39D2-4732-9A62-702A7B10A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608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42" name="Afbeelding 341" descr="Datum aanpassen">
          <a:hlinkClick xmlns:r="http://schemas.openxmlformats.org/officeDocument/2006/relationships" r:id="rId343" tooltip="&lt;b&gt;Datum en Tijd aanpassen&lt;/b&gt;"/>
          <a:extLst>
            <a:ext uri="{FF2B5EF4-FFF2-40B4-BE49-F238E27FC236}">
              <a16:creationId xmlns:a16="http://schemas.microsoft.com/office/drawing/2014/main" id="{ABD65DA9-9066-4005-A983-3A9A85117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608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43" name="Afbeelding 342" descr="Uitslag">
          <a:hlinkClick xmlns:r="http://schemas.openxmlformats.org/officeDocument/2006/relationships" r:id="rId344" tooltip="&lt;b&gt;Uitslag invoeren als u hier op klikt.&lt;/b&gt;"/>
          <a:extLst>
            <a:ext uri="{FF2B5EF4-FFF2-40B4-BE49-F238E27FC236}">
              <a16:creationId xmlns:a16="http://schemas.microsoft.com/office/drawing/2014/main" id="{E3616460-2058-4D9B-AAF5-A8A017F06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849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44" name="Afbeelding 343" descr="Datum aanpassen">
          <a:hlinkClick xmlns:r="http://schemas.openxmlformats.org/officeDocument/2006/relationships" r:id="rId345" tooltip="&lt;b&gt;Datum en Tijd aanpassen&lt;/b&gt;"/>
          <a:extLst>
            <a:ext uri="{FF2B5EF4-FFF2-40B4-BE49-F238E27FC236}">
              <a16:creationId xmlns:a16="http://schemas.microsoft.com/office/drawing/2014/main" id="{380C0AA2-3909-41B2-B534-D0DB76E9D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849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45" name="Afbeelding 344" descr="Uitslag">
          <a:hlinkClick xmlns:r="http://schemas.openxmlformats.org/officeDocument/2006/relationships" r:id="rId346" tooltip="&lt;b&gt;Uitslag invoeren als u hier op klikt.&lt;/b&gt;"/>
          <a:extLst>
            <a:ext uri="{FF2B5EF4-FFF2-40B4-BE49-F238E27FC236}">
              <a16:creationId xmlns:a16="http://schemas.microsoft.com/office/drawing/2014/main" id="{C8429DDE-67E3-4DB0-9499-988C6FEB2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780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46" name="Afbeelding 345" descr="Datum aanpassen">
          <a:hlinkClick xmlns:r="http://schemas.openxmlformats.org/officeDocument/2006/relationships" r:id="rId347" tooltip="&lt;b&gt;Datum en Tijd aanpassen&lt;/b&gt;"/>
          <a:extLst>
            <a:ext uri="{FF2B5EF4-FFF2-40B4-BE49-F238E27FC236}">
              <a16:creationId xmlns:a16="http://schemas.microsoft.com/office/drawing/2014/main" id="{CED85DD5-380E-4AD8-A017-6723BC516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780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47" name="Afbeelding 346" descr="Uitslag">
          <a:hlinkClick xmlns:r="http://schemas.openxmlformats.org/officeDocument/2006/relationships" r:id="rId348" tooltip="&lt;b&gt;Uitslag invoeren als u hier op klikt.&lt;/b&gt;"/>
          <a:extLst>
            <a:ext uri="{FF2B5EF4-FFF2-40B4-BE49-F238E27FC236}">
              <a16:creationId xmlns:a16="http://schemas.microsoft.com/office/drawing/2014/main" id="{844997FA-1DAC-405D-92B9-EBB118EF4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21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48" name="Afbeelding 347" descr="Datum aanpassen">
          <a:hlinkClick xmlns:r="http://schemas.openxmlformats.org/officeDocument/2006/relationships" r:id="rId349" tooltip="&lt;b&gt;Datum en Tijd aanpassen&lt;/b&gt;"/>
          <a:extLst>
            <a:ext uri="{FF2B5EF4-FFF2-40B4-BE49-F238E27FC236}">
              <a16:creationId xmlns:a16="http://schemas.microsoft.com/office/drawing/2014/main" id="{D4F4F9A0-E5B9-400C-904B-AA00C5EDF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21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49" name="Afbeelding 348" descr="Uitslag">
          <a:hlinkClick xmlns:r="http://schemas.openxmlformats.org/officeDocument/2006/relationships" r:id="rId350" tooltip="&lt;b&gt;Uitslag invoeren als u hier op klikt.&lt;/b&gt;"/>
          <a:extLst>
            <a:ext uri="{FF2B5EF4-FFF2-40B4-BE49-F238E27FC236}">
              <a16:creationId xmlns:a16="http://schemas.microsoft.com/office/drawing/2014/main" id="{DC1FC483-C621-48A8-9A77-77F83799B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469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50" name="Afbeelding 349" descr="Datum aanpassen">
          <a:hlinkClick xmlns:r="http://schemas.openxmlformats.org/officeDocument/2006/relationships" r:id="rId351" tooltip="&lt;b&gt;Datum en Tijd aanpassen&lt;/b&gt;"/>
          <a:extLst>
            <a:ext uri="{FF2B5EF4-FFF2-40B4-BE49-F238E27FC236}">
              <a16:creationId xmlns:a16="http://schemas.microsoft.com/office/drawing/2014/main" id="{1ED0A64A-6C28-4D8D-903E-0D3364FCB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469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51" name="Afbeelding 350" descr="Uitslag">
          <a:hlinkClick xmlns:r="http://schemas.openxmlformats.org/officeDocument/2006/relationships" r:id="rId352" tooltip="&lt;b&gt;Uitslag invoeren als u hier op klikt.&lt;/b&gt;"/>
          <a:extLst>
            <a:ext uri="{FF2B5EF4-FFF2-40B4-BE49-F238E27FC236}">
              <a16:creationId xmlns:a16="http://schemas.microsoft.com/office/drawing/2014/main" id="{2092AD2F-045D-4680-8CA7-4398736E6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847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52" name="Afbeelding 351" descr="Datum aanpassen">
          <a:hlinkClick xmlns:r="http://schemas.openxmlformats.org/officeDocument/2006/relationships" r:id="rId353" tooltip="&lt;b&gt;Datum en Tijd aanpassen&lt;/b&gt;"/>
          <a:extLst>
            <a:ext uri="{FF2B5EF4-FFF2-40B4-BE49-F238E27FC236}">
              <a16:creationId xmlns:a16="http://schemas.microsoft.com/office/drawing/2014/main" id="{869DF389-4517-42F2-8814-08E47161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847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53" name="Afbeelding 352" descr="Uitslag">
          <a:hlinkClick xmlns:r="http://schemas.openxmlformats.org/officeDocument/2006/relationships" r:id="rId354" tooltip="&lt;b&gt;Uitslag invoeren als u hier op klikt.&lt;/b&gt;"/>
          <a:extLst>
            <a:ext uri="{FF2B5EF4-FFF2-40B4-BE49-F238E27FC236}">
              <a16:creationId xmlns:a16="http://schemas.microsoft.com/office/drawing/2014/main" id="{5863EC2C-A431-45F4-B166-E9DF8555B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088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54" name="Afbeelding 353" descr="Datum aanpassen">
          <a:hlinkClick xmlns:r="http://schemas.openxmlformats.org/officeDocument/2006/relationships" r:id="rId355" tooltip="&lt;b&gt;Datum en Tijd aanpassen&lt;/b&gt;"/>
          <a:extLst>
            <a:ext uri="{FF2B5EF4-FFF2-40B4-BE49-F238E27FC236}">
              <a16:creationId xmlns:a16="http://schemas.microsoft.com/office/drawing/2014/main" id="{930CF528-71D7-4463-A23D-7B38FA7CA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088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55" name="Afbeelding 354" descr="Uitslag">
          <a:hlinkClick xmlns:r="http://schemas.openxmlformats.org/officeDocument/2006/relationships" r:id="rId356" tooltip="&lt;b&gt;Uitslag invoeren als u hier op klikt.&lt;/b&gt;"/>
          <a:extLst>
            <a:ext uri="{FF2B5EF4-FFF2-40B4-BE49-F238E27FC236}">
              <a16:creationId xmlns:a16="http://schemas.microsoft.com/office/drawing/2014/main" id="{7BBE888F-E04B-491A-90E1-3728F5EDC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330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56" name="Afbeelding 355" descr="Datum aanpassen">
          <a:hlinkClick xmlns:r="http://schemas.openxmlformats.org/officeDocument/2006/relationships" r:id="rId357" tooltip="&lt;b&gt;Datum en Tijd aanpassen&lt;/b&gt;"/>
          <a:extLst>
            <a:ext uri="{FF2B5EF4-FFF2-40B4-BE49-F238E27FC236}">
              <a16:creationId xmlns:a16="http://schemas.microsoft.com/office/drawing/2014/main" id="{E2B65ECC-F8EA-40E0-A41E-4BA08729B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330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57" name="Afbeelding 356" descr="Uitslag">
          <a:hlinkClick xmlns:r="http://schemas.openxmlformats.org/officeDocument/2006/relationships" r:id="rId358" tooltip="&lt;b&gt;Uitslag invoeren als u hier op klikt.&lt;/b&gt;"/>
          <a:extLst>
            <a:ext uri="{FF2B5EF4-FFF2-40B4-BE49-F238E27FC236}">
              <a16:creationId xmlns:a16="http://schemas.microsoft.com/office/drawing/2014/main" id="{56B32082-25C5-4DBA-9A12-02CDC4A47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225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58" name="Afbeelding 357" descr="Datum aanpassen">
          <a:hlinkClick xmlns:r="http://schemas.openxmlformats.org/officeDocument/2006/relationships" r:id="rId359" tooltip="&lt;b&gt;Datum en Tijd aanpassen&lt;/b&gt;"/>
          <a:extLst>
            <a:ext uri="{FF2B5EF4-FFF2-40B4-BE49-F238E27FC236}">
              <a16:creationId xmlns:a16="http://schemas.microsoft.com/office/drawing/2014/main" id="{DF528543-7C00-4A89-A9DD-3273793A7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225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59" name="Afbeelding 358" descr="Uitslag">
          <a:hlinkClick xmlns:r="http://schemas.openxmlformats.org/officeDocument/2006/relationships" r:id="rId360" tooltip="&lt;b&gt;Uitslag invoeren als u hier op klikt.&lt;/b&gt;"/>
          <a:extLst>
            <a:ext uri="{FF2B5EF4-FFF2-40B4-BE49-F238E27FC236}">
              <a16:creationId xmlns:a16="http://schemas.microsoft.com/office/drawing/2014/main" id="{AD314093-7E64-4BE4-AA57-ADC26496E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949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60" name="Afbeelding 359" descr="Datum aanpassen">
          <a:hlinkClick xmlns:r="http://schemas.openxmlformats.org/officeDocument/2006/relationships" r:id="rId361" tooltip="&lt;b&gt;Datum en Tijd aanpassen&lt;/b&gt;"/>
          <a:extLst>
            <a:ext uri="{FF2B5EF4-FFF2-40B4-BE49-F238E27FC236}">
              <a16:creationId xmlns:a16="http://schemas.microsoft.com/office/drawing/2014/main" id="{32F8AF7F-7480-464E-9C6E-27E66814E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949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61" name="Afbeelding 360" descr="Uitslag">
          <a:hlinkClick xmlns:r="http://schemas.openxmlformats.org/officeDocument/2006/relationships" r:id="rId362" tooltip="&lt;b&gt;Uitslag invoeren als u hier op klikt.&lt;/b&gt;"/>
          <a:extLst>
            <a:ext uri="{FF2B5EF4-FFF2-40B4-BE49-F238E27FC236}">
              <a16:creationId xmlns:a16="http://schemas.microsoft.com/office/drawing/2014/main" id="{52FBE24E-A4C6-405E-98AD-0C0CFCA2F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880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62" name="Afbeelding 361" descr="Datum aanpassen">
          <a:hlinkClick xmlns:r="http://schemas.openxmlformats.org/officeDocument/2006/relationships" r:id="rId363" tooltip="&lt;b&gt;Datum en Tijd aanpassen&lt;/b&gt;"/>
          <a:extLst>
            <a:ext uri="{FF2B5EF4-FFF2-40B4-BE49-F238E27FC236}">
              <a16:creationId xmlns:a16="http://schemas.microsoft.com/office/drawing/2014/main" id="{E8666001-0699-44F0-B2C8-6CFED62AA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880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63" name="Afbeelding 362" descr="Uitslag">
          <a:hlinkClick xmlns:r="http://schemas.openxmlformats.org/officeDocument/2006/relationships" r:id="rId364" tooltip="&lt;b&gt;Uitslag invoeren als u hier op klikt.&lt;/b&gt;"/>
          <a:extLst>
            <a:ext uri="{FF2B5EF4-FFF2-40B4-BE49-F238E27FC236}">
              <a16:creationId xmlns:a16="http://schemas.microsoft.com/office/drawing/2014/main" id="{5BFAA2AD-1370-414B-B6B1-365B30513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051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64" name="Afbeelding 363" descr="Datum aanpassen">
          <a:hlinkClick xmlns:r="http://schemas.openxmlformats.org/officeDocument/2006/relationships" r:id="rId365" tooltip="&lt;b&gt;Datum en Tijd aanpassen&lt;/b&gt;"/>
          <a:extLst>
            <a:ext uri="{FF2B5EF4-FFF2-40B4-BE49-F238E27FC236}">
              <a16:creationId xmlns:a16="http://schemas.microsoft.com/office/drawing/2014/main" id="{94B0B2EE-D8BA-45EE-9FF5-C6F904288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051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65" name="Afbeelding 364" descr="Uitslag">
          <a:hlinkClick xmlns:r="http://schemas.openxmlformats.org/officeDocument/2006/relationships" r:id="rId366" tooltip="&lt;b&gt;Uitslag invoeren als u hier op klikt.&lt;/b&gt;"/>
          <a:extLst>
            <a:ext uri="{FF2B5EF4-FFF2-40B4-BE49-F238E27FC236}">
              <a16:creationId xmlns:a16="http://schemas.microsoft.com/office/drawing/2014/main" id="{67A6191E-737E-4099-A361-3134852B0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016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66" name="Afbeelding 365" descr="Datum aanpassen">
          <a:hlinkClick xmlns:r="http://schemas.openxmlformats.org/officeDocument/2006/relationships" r:id="rId367" tooltip="&lt;b&gt;Datum en Tijd aanpassen&lt;/b&gt;"/>
          <a:extLst>
            <a:ext uri="{FF2B5EF4-FFF2-40B4-BE49-F238E27FC236}">
              <a16:creationId xmlns:a16="http://schemas.microsoft.com/office/drawing/2014/main" id="{E9E4C29A-6F50-494C-AA2E-1A9DB1471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016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67" name="Afbeelding 366" descr="Uitslag">
          <a:hlinkClick xmlns:r="http://schemas.openxmlformats.org/officeDocument/2006/relationships" r:id="rId368" tooltip="&lt;b&gt;Uitslag invoeren als u hier op klikt.&lt;/b&gt;"/>
          <a:extLst>
            <a:ext uri="{FF2B5EF4-FFF2-40B4-BE49-F238E27FC236}">
              <a16:creationId xmlns:a16="http://schemas.microsoft.com/office/drawing/2014/main" id="{17086C6B-5DE7-434B-8FB2-1B1FE8FFB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258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68" name="Afbeelding 367" descr="Datum aanpassen">
          <a:hlinkClick xmlns:r="http://schemas.openxmlformats.org/officeDocument/2006/relationships" r:id="rId369" tooltip="&lt;b&gt;Datum en Tijd aanpassen&lt;/b&gt;"/>
          <a:extLst>
            <a:ext uri="{FF2B5EF4-FFF2-40B4-BE49-F238E27FC236}">
              <a16:creationId xmlns:a16="http://schemas.microsoft.com/office/drawing/2014/main" id="{3D5E2351-1B65-49E8-B8E9-30ED5ADD5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258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69" name="Afbeelding 368" descr="Uitslag">
          <a:hlinkClick xmlns:r="http://schemas.openxmlformats.org/officeDocument/2006/relationships" r:id="rId370" tooltip="&lt;b&gt;Uitslag invoeren als u hier op klikt.&lt;/b&gt;"/>
          <a:extLst>
            <a:ext uri="{FF2B5EF4-FFF2-40B4-BE49-F238E27FC236}">
              <a16:creationId xmlns:a16="http://schemas.microsoft.com/office/drawing/2014/main" id="{D130F7D0-FF10-461C-B007-00FA09482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153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70" name="Afbeelding 369" descr="Datum aanpassen">
          <a:hlinkClick xmlns:r="http://schemas.openxmlformats.org/officeDocument/2006/relationships" r:id="rId371" tooltip="&lt;b&gt;Datum en Tijd aanpassen&lt;/b&gt;"/>
          <a:extLst>
            <a:ext uri="{FF2B5EF4-FFF2-40B4-BE49-F238E27FC236}">
              <a16:creationId xmlns:a16="http://schemas.microsoft.com/office/drawing/2014/main" id="{77842B03-A3AE-45F2-80DA-5B9372139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153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71" name="Afbeelding 370" descr="Uitslag">
          <a:hlinkClick xmlns:r="http://schemas.openxmlformats.org/officeDocument/2006/relationships" r:id="rId372" tooltip="&lt;b&gt;Uitslag invoeren als u hier op klikt.&lt;/b&gt;"/>
          <a:extLst>
            <a:ext uri="{FF2B5EF4-FFF2-40B4-BE49-F238E27FC236}">
              <a16:creationId xmlns:a16="http://schemas.microsoft.com/office/drawing/2014/main" id="{ADA71493-323A-4AF9-881F-4574CE113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049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72" name="Afbeelding 371" descr="Datum aanpassen">
          <a:hlinkClick xmlns:r="http://schemas.openxmlformats.org/officeDocument/2006/relationships" r:id="rId373" tooltip="&lt;b&gt;Datum en Tijd aanpassen&lt;/b&gt;"/>
          <a:extLst>
            <a:ext uri="{FF2B5EF4-FFF2-40B4-BE49-F238E27FC236}">
              <a16:creationId xmlns:a16="http://schemas.microsoft.com/office/drawing/2014/main" id="{EC230CA3-9162-4239-AE83-0BA57CC3E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049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73" name="Afbeelding 372" descr="Uitslag">
          <a:hlinkClick xmlns:r="http://schemas.openxmlformats.org/officeDocument/2006/relationships" r:id="rId374" tooltip="&lt;b&gt;Uitslag invoeren als u hier op klikt.&lt;/b&gt;"/>
          <a:extLst>
            <a:ext uri="{FF2B5EF4-FFF2-40B4-BE49-F238E27FC236}">
              <a16:creationId xmlns:a16="http://schemas.microsoft.com/office/drawing/2014/main" id="{54C6359E-C39F-4313-B67E-70E8CCCCF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290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74" name="Afbeelding 373" descr="Datum aanpassen">
          <a:hlinkClick xmlns:r="http://schemas.openxmlformats.org/officeDocument/2006/relationships" r:id="rId375" tooltip="&lt;b&gt;Datum en Tijd aanpassen&lt;/b&gt;"/>
          <a:extLst>
            <a:ext uri="{FF2B5EF4-FFF2-40B4-BE49-F238E27FC236}">
              <a16:creationId xmlns:a16="http://schemas.microsoft.com/office/drawing/2014/main" id="{E6AD7D95-0284-4C5E-A7A9-6D297A3AB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290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75" name="Afbeelding 374" descr="Uitslag">
          <a:hlinkClick xmlns:r="http://schemas.openxmlformats.org/officeDocument/2006/relationships" r:id="rId376" tooltip="&lt;b&gt;Uitslag invoeren als u hier op klikt.&lt;/b&gt;"/>
          <a:extLst>
            <a:ext uri="{FF2B5EF4-FFF2-40B4-BE49-F238E27FC236}">
              <a16:creationId xmlns:a16="http://schemas.microsoft.com/office/drawing/2014/main" id="{34A50FEB-7586-4049-BAE0-EB3E7C018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532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76" name="Afbeelding 375" descr="Datum aanpassen">
          <a:hlinkClick xmlns:r="http://schemas.openxmlformats.org/officeDocument/2006/relationships" r:id="rId377" tooltip="&lt;b&gt;Datum en Tijd aanpassen&lt;/b&gt;"/>
          <a:extLst>
            <a:ext uri="{FF2B5EF4-FFF2-40B4-BE49-F238E27FC236}">
              <a16:creationId xmlns:a16="http://schemas.microsoft.com/office/drawing/2014/main" id="{5C4B7C48-3469-4188-9C2B-DCEB8973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532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77" name="Afbeelding 376" descr="Uitslag">
          <a:hlinkClick xmlns:r="http://schemas.openxmlformats.org/officeDocument/2006/relationships" r:id="rId378" tooltip="&lt;b&gt;Uitslag invoeren als u hier op klikt.&lt;/b&gt;"/>
          <a:extLst>
            <a:ext uri="{FF2B5EF4-FFF2-40B4-BE49-F238E27FC236}">
              <a16:creationId xmlns:a16="http://schemas.microsoft.com/office/drawing/2014/main" id="{F9AAED59-51E2-4E42-8D62-0F43DE978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462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78" name="Afbeelding 377" descr="Uitslag">
          <a:hlinkClick xmlns:r="http://schemas.openxmlformats.org/officeDocument/2006/relationships" r:id="rId379" tooltip="&lt;b&gt;Uitslag invoeren als u hier op klikt.&lt;/b&gt;"/>
          <a:extLst>
            <a:ext uri="{FF2B5EF4-FFF2-40B4-BE49-F238E27FC236}">
              <a16:creationId xmlns:a16="http://schemas.microsoft.com/office/drawing/2014/main" id="{C836F3B7-ABAE-4B53-A00D-D1FF3A972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427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79" name="Afbeelding 378" descr="Datum aanpassen">
          <a:hlinkClick xmlns:r="http://schemas.openxmlformats.org/officeDocument/2006/relationships" r:id="rId380" tooltip="&lt;b&gt;Datum en Tijd aanpassen&lt;/b&gt;"/>
          <a:extLst>
            <a:ext uri="{FF2B5EF4-FFF2-40B4-BE49-F238E27FC236}">
              <a16:creationId xmlns:a16="http://schemas.microsoft.com/office/drawing/2014/main" id="{052E66FE-A0DA-4E8E-9450-F8FEB8EC8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427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80" name="Afbeelding 379" descr="Uitslag">
          <a:hlinkClick xmlns:r="http://schemas.openxmlformats.org/officeDocument/2006/relationships" r:id="rId381" tooltip="&lt;b&gt;Uitslag invoeren als u hier op klikt.&lt;/b&gt;"/>
          <a:extLst>
            <a:ext uri="{FF2B5EF4-FFF2-40B4-BE49-F238E27FC236}">
              <a16:creationId xmlns:a16="http://schemas.microsoft.com/office/drawing/2014/main" id="{1EEC5581-DD59-413C-B387-6E0CA9BD0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404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81" name="Afbeelding 380" descr="Datum aanpassen">
          <a:hlinkClick xmlns:r="http://schemas.openxmlformats.org/officeDocument/2006/relationships" r:id="rId382" tooltip="&lt;b&gt;Datum en Tijd aanpassen&lt;/b&gt;"/>
          <a:extLst>
            <a:ext uri="{FF2B5EF4-FFF2-40B4-BE49-F238E27FC236}">
              <a16:creationId xmlns:a16="http://schemas.microsoft.com/office/drawing/2014/main" id="{4F63408B-8760-4BC4-9A48-23D328331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404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82" name="Afbeelding 381" descr="Uitslag">
          <a:hlinkClick xmlns:r="http://schemas.openxmlformats.org/officeDocument/2006/relationships" r:id="rId383" tooltip="&lt;b&gt;Uitslag invoeren als u hier op klikt.&lt;/b&gt;"/>
          <a:extLst>
            <a:ext uri="{FF2B5EF4-FFF2-40B4-BE49-F238E27FC236}">
              <a16:creationId xmlns:a16="http://schemas.microsoft.com/office/drawing/2014/main" id="{42290691-9D5A-4529-824F-7DA5184C7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358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83" name="Afbeelding 382" descr="Datum aanpassen">
          <a:hlinkClick xmlns:r="http://schemas.openxmlformats.org/officeDocument/2006/relationships" r:id="rId384" tooltip="&lt;b&gt;Datum en Tijd aanpassen&lt;/b&gt;"/>
          <a:extLst>
            <a:ext uri="{FF2B5EF4-FFF2-40B4-BE49-F238E27FC236}">
              <a16:creationId xmlns:a16="http://schemas.microsoft.com/office/drawing/2014/main" id="{56135792-81BB-4D0D-8AB3-169FF668F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358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84" name="Afbeelding 383" descr="Uitslag">
          <a:hlinkClick xmlns:r="http://schemas.openxmlformats.org/officeDocument/2006/relationships" r:id="rId385" tooltip="&lt;b&gt;Uitslag invoeren als u hier op klikt.&lt;/b&gt;"/>
          <a:extLst>
            <a:ext uri="{FF2B5EF4-FFF2-40B4-BE49-F238E27FC236}">
              <a16:creationId xmlns:a16="http://schemas.microsoft.com/office/drawing/2014/main" id="{1FBFE368-8AF6-43A5-A615-B90C16EE5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529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85" name="Afbeelding 384" descr="Datum aanpassen">
          <a:hlinkClick xmlns:r="http://schemas.openxmlformats.org/officeDocument/2006/relationships" r:id="rId386" tooltip="&lt;b&gt;Datum en Tijd aanpassen&lt;/b&gt;"/>
          <a:extLst>
            <a:ext uri="{FF2B5EF4-FFF2-40B4-BE49-F238E27FC236}">
              <a16:creationId xmlns:a16="http://schemas.microsoft.com/office/drawing/2014/main" id="{EBB1AE95-3CA1-4EB2-9FDF-221AA7BA3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529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86" name="Afbeelding 385" descr="Uitslag">
          <a:hlinkClick xmlns:r="http://schemas.openxmlformats.org/officeDocument/2006/relationships" r:id="rId387" tooltip="&lt;b&gt;Uitslag invoeren als u hier op klikt.&lt;/b&gt;"/>
          <a:extLst>
            <a:ext uri="{FF2B5EF4-FFF2-40B4-BE49-F238E27FC236}">
              <a16:creationId xmlns:a16="http://schemas.microsoft.com/office/drawing/2014/main" id="{9723FD78-40B9-4921-B081-D29A09A57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771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87" name="Afbeelding 386" descr="Datum aanpassen">
          <a:hlinkClick xmlns:r="http://schemas.openxmlformats.org/officeDocument/2006/relationships" r:id="rId388" tooltip="&lt;b&gt;Datum en Tijd aanpassen&lt;/b&gt;"/>
          <a:extLst>
            <a:ext uri="{FF2B5EF4-FFF2-40B4-BE49-F238E27FC236}">
              <a16:creationId xmlns:a16="http://schemas.microsoft.com/office/drawing/2014/main" id="{CD9F6533-001F-4CAE-82EB-5F76C9E2F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771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88" name="Afbeelding 387" descr="Uitslag">
          <a:hlinkClick xmlns:r="http://schemas.openxmlformats.org/officeDocument/2006/relationships" r:id="rId389" tooltip="&lt;b&gt;Uitslag invoeren als u hier op klikt.&lt;/b&gt;"/>
          <a:extLst>
            <a:ext uri="{FF2B5EF4-FFF2-40B4-BE49-F238E27FC236}">
              <a16:creationId xmlns:a16="http://schemas.microsoft.com/office/drawing/2014/main" id="{2B5CC284-99AE-4D80-BAEA-41100B717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012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89" name="Afbeelding 388" descr="Datum aanpassen">
          <a:hlinkClick xmlns:r="http://schemas.openxmlformats.org/officeDocument/2006/relationships" r:id="rId390" tooltip="&lt;b&gt;Datum en Tijd aanpassen&lt;/b&gt;"/>
          <a:extLst>
            <a:ext uri="{FF2B5EF4-FFF2-40B4-BE49-F238E27FC236}">
              <a16:creationId xmlns:a16="http://schemas.microsoft.com/office/drawing/2014/main" id="{3493A9DE-4916-4B53-B538-8C507D7B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012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90" name="Afbeelding 389" descr="Uitslag">
          <a:hlinkClick xmlns:r="http://schemas.openxmlformats.org/officeDocument/2006/relationships" r:id="rId1" tooltip="&lt;b&gt;Uitslag invoeren als u hier op klikt.&lt;/b&gt;"/>
          <a:extLst>
            <a:ext uri="{FF2B5EF4-FFF2-40B4-BE49-F238E27FC236}">
              <a16:creationId xmlns:a16="http://schemas.microsoft.com/office/drawing/2014/main" id="{5E3EAFEB-0794-4EE5-B5AA-7392E9B51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65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91" name="Afbeelding 390" descr="Datum aanpassen">
          <a:hlinkClick xmlns:r="http://schemas.openxmlformats.org/officeDocument/2006/relationships" r:id="rId3" tooltip="&lt;b&gt;Datum en Tijd aanpassen&lt;/b&gt;"/>
          <a:extLst>
            <a:ext uri="{FF2B5EF4-FFF2-40B4-BE49-F238E27FC236}">
              <a16:creationId xmlns:a16="http://schemas.microsoft.com/office/drawing/2014/main" id="{C5753BA5-6BE3-4361-B2D9-CEE0B42AA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65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92" name="Afbeelding 391" descr="Uitslag">
          <a:hlinkClick xmlns:r="http://schemas.openxmlformats.org/officeDocument/2006/relationships" r:id="rId5" tooltip="&lt;b&gt;Uitslag invoeren als u hier op klikt.&lt;/b&gt;"/>
          <a:extLst>
            <a:ext uri="{FF2B5EF4-FFF2-40B4-BE49-F238E27FC236}">
              <a16:creationId xmlns:a16="http://schemas.microsoft.com/office/drawing/2014/main" id="{8E605E61-F147-48C3-824C-183660961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30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93" name="Afbeelding 392" descr="Datum aanpassen">
          <a:hlinkClick xmlns:r="http://schemas.openxmlformats.org/officeDocument/2006/relationships" r:id="rId6" tooltip="&lt;b&gt;Datum en Tijd aanpassen&lt;/b&gt;"/>
          <a:extLst>
            <a:ext uri="{FF2B5EF4-FFF2-40B4-BE49-F238E27FC236}">
              <a16:creationId xmlns:a16="http://schemas.microsoft.com/office/drawing/2014/main" id="{6E7C886E-9C26-4E4B-A4C8-FB7F08E1C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30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94" name="Afbeelding 393" descr="Uitslag">
          <a:hlinkClick xmlns:r="http://schemas.openxmlformats.org/officeDocument/2006/relationships" r:id="rId7" tooltip="&lt;b&gt;Uitslag invoeren als u hier op klikt.&lt;/b&gt;"/>
          <a:extLst>
            <a:ext uri="{FF2B5EF4-FFF2-40B4-BE49-F238E27FC236}">
              <a16:creationId xmlns:a16="http://schemas.microsoft.com/office/drawing/2014/main" id="{C4D8FB5E-E11E-469F-B426-7CE070571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95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95" name="Afbeelding 394" descr="Datum aanpassen">
          <a:hlinkClick xmlns:r="http://schemas.openxmlformats.org/officeDocument/2006/relationships" r:id="rId8" tooltip="&lt;b&gt;Datum en Tijd aanpassen&lt;/b&gt;"/>
          <a:extLst>
            <a:ext uri="{FF2B5EF4-FFF2-40B4-BE49-F238E27FC236}">
              <a16:creationId xmlns:a16="http://schemas.microsoft.com/office/drawing/2014/main" id="{B228EE1C-1B6C-4DF8-97E7-C02785B37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95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96" name="Afbeelding 395" descr="Uitslag">
          <a:hlinkClick xmlns:r="http://schemas.openxmlformats.org/officeDocument/2006/relationships" r:id="rId9" tooltip="&lt;b&gt;Uitslag invoeren als u hier op klikt.&lt;/b&gt;"/>
          <a:extLst>
            <a:ext uri="{FF2B5EF4-FFF2-40B4-BE49-F238E27FC236}">
              <a16:creationId xmlns:a16="http://schemas.microsoft.com/office/drawing/2014/main" id="{F99650EE-141F-48D7-B29E-05B36573C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50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97" name="Afbeelding 396" descr="Datum aanpassen">
          <a:hlinkClick xmlns:r="http://schemas.openxmlformats.org/officeDocument/2006/relationships" r:id="rId10" tooltip="&lt;b&gt;Datum en Tijd aanpassen&lt;/b&gt;"/>
          <a:extLst>
            <a:ext uri="{FF2B5EF4-FFF2-40B4-BE49-F238E27FC236}">
              <a16:creationId xmlns:a16="http://schemas.microsoft.com/office/drawing/2014/main" id="{BC693063-69E9-4DC3-AFC5-84AC6E777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50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398" name="Afbeelding 397" descr="Uitslag">
          <a:hlinkClick xmlns:r="http://schemas.openxmlformats.org/officeDocument/2006/relationships" r:id="rId11" tooltip="&lt;b&gt;Uitslag invoeren als u hier op klikt.&lt;/b&gt;"/>
          <a:extLst>
            <a:ext uri="{FF2B5EF4-FFF2-40B4-BE49-F238E27FC236}">
              <a16:creationId xmlns:a16="http://schemas.microsoft.com/office/drawing/2014/main" id="{FA5186E3-2373-416B-A730-70AEB374F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265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399" name="Afbeelding 398" descr="Datum aanpassen">
          <a:hlinkClick xmlns:r="http://schemas.openxmlformats.org/officeDocument/2006/relationships" r:id="rId12" tooltip="&lt;b&gt;Datum en Tijd aanpassen&lt;/b&gt;"/>
          <a:extLst>
            <a:ext uri="{FF2B5EF4-FFF2-40B4-BE49-F238E27FC236}">
              <a16:creationId xmlns:a16="http://schemas.microsoft.com/office/drawing/2014/main" id="{43A4988C-D086-478F-9652-93BF1A122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265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00" name="Afbeelding 399" descr="Uitslag">
          <a:hlinkClick xmlns:r="http://schemas.openxmlformats.org/officeDocument/2006/relationships" r:id="rId13" tooltip="&lt;b&gt;Uitslag invoeren als u hier op klikt.&lt;/b&gt;"/>
          <a:extLst>
            <a:ext uri="{FF2B5EF4-FFF2-40B4-BE49-F238E27FC236}">
              <a16:creationId xmlns:a16="http://schemas.microsoft.com/office/drawing/2014/main" id="{62D7070A-3578-443C-A2A3-C0834DBFB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678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01" name="Afbeelding 400" descr="Datum aanpassen">
          <a:hlinkClick xmlns:r="http://schemas.openxmlformats.org/officeDocument/2006/relationships" r:id="rId14" tooltip="&lt;b&gt;Datum en Tijd aanpassen&lt;/b&gt;"/>
          <a:extLst>
            <a:ext uri="{FF2B5EF4-FFF2-40B4-BE49-F238E27FC236}">
              <a16:creationId xmlns:a16="http://schemas.microsoft.com/office/drawing/2014/main" id="{1F5FD997-AC83-4FC3-A663-BE8C0EC36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678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02" name="Afbeelding 401" descr="Uitslag">
          <a:hlinkClick xmlns:r="http://schemas.openxmlformats.org/officeDocument/2006/relationships" r:id="rId15" tooltip="&lt;b&gt;Uitslag invoeren als u hier op klikt.&lt;/b&gt;"/>
          <a:extLst>
            <a:ext uri="{FF2B5EF4-FFF2-40B4-BE49-F238E27FC236}">
              <a16:creationId xmlns:a16="http://schemas.microsoft.com/office/drawing/2014/main" id="{6C3E9447-7CF0-40EB-AABA-E033E913D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91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03" name="Afbeelding 402" descr="Datum aanpassen">
          <a:hlinkClick xmlns:r="http://schemas.openxmlformats.org/officeDocument/2006/relationships" r:id="rId16" tooltip="&lt;b&gt;Datum en Tijd aanpassen&lt;/b&gt;"/>
          <a:extLst>
            <a:ext uri="{FF2B5EF4-FFF2-40B4-BE49-F238E27FC236}">
              <a16:creationId xmlns:a16="http://schemas.microsoft.com/office/drawing/2014/main" id="{415AE84B-BB46-4133-869F-3E9E70134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91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04" name="Afbeelding 403" descr="Uitslag">
          <a:hlinkClick xmlns:r="http://schemas.openxmlformats.org/officeDocument/2006/relationships" r:id="rId17" tooltip="&lt;b&gt;Uitslag invoeren als u hier op klikt.&lt;/b&gt;"/>
          <a:extLst>
            <a:ext uri="{FF2B5EF4-FFF2-40B4-BE49-F238E27FC236}">
              <a16:creationId xmlns:a16="http://schemas.microsoft.com/office/drawing/2014/main" id="{CD13A7CF-21DA-4A15-86B6-802BD1FE0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710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05" name="Afbeelding 404" descr="Datum aanpassen">
          <a:hlinkClick xmlns:r="http://schemas.openxmlformats.org/officeDocument/2006/relationships" r:id="rId18" tooltip="&lt;b&gt;Datum en Tijd aanpassen&lt;/b&gt;"/>
          <a:extLst>
            <a:ext uri="{FF2B5EF4-FFF2-40B4-BE49-F238E27FC236}">
              <a16:creationId xmlns:a16="http://schemas.microsoft.com/office/drawing/2014/main" id="{548F36EB-3318-4B63-85C9-5DFF50858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710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06" name="Afbeelding 405" descr="Uitslag">
          <a:hlinkClick xmlns:r="http://schemas.openxmlformats.org/officeDocument/2006/relationships" r:id="rId19" tooltip="&lt;b&gt;Uitslag invoeren als u hier op klikt.&lt;/b&gt;"/>
          <a:extLst>
            <a:ext uri="{FF2B5EF4-FFF2-40B4-BE49-F238E27FC236}">
              <a16:creationId xmlns:a16="http://schemas.microsoft.com/office/drawing/2014/main" id="{89BA7FAB-5042-4EE2-AB04-C103B1674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777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07" name="Afbeelding 406" descr="Datum aanpassen">
          <a:hlinkClick xmlns:r="http://schemas.openxmlformats.org/officeDocument/2006/relationships" r:id="rId20" tooltip="&lt;b&gt;Datum en Tijd aanpassen&lt;/b&gt;"/>
          <a:extLst>
            <a:ext uri="{FF2B5EF4-FFF2-40B4-BE49-F238E27FC236}">
              <a16:creationId xmlns:a16="http://schemas.microsoft.com/office/drawing/2014/main" id="{F1BAACDD-44DC-44B5-8B42-FF5C37E60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777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08" name="Afbeelding 407" descr="Uitslag">
          <a:hlinkClick xmlns:r="http://schemas.openxmlformats.org/officeDocument/2006/relationships" r:id="rId21" tooltip="&lt;b&gt;Uitslag invoeren als u hier op klikt.&lt;/b&gt;"/>
          <a:extLst>
            <a:ext uri="{FF2B5EF4-FFF2-40B4-BE49-F238E27FC236}">
              <a16:creationId xmlns:a16="http://schemas.microsoft.com/office/drawing/2014/main" id="{9F8AB084-EFE5-44CB-B977-FAD8199E7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190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09" name="Afbeelding 408" descr="Uitslag">
          <a:hlinkClick xmlns:r="http://schemas.openxmlformats.org/officeDocument/2006/relationships" r:id="rId23" tooltip="&lt;b&gt;Uitslag invoeren als u hier op klikt.&lt;/b&gt;"/>
          <a:extLst>
            <a:ext uri="{FF2B5EF4-FFF2-40B4-BE49-F238E27FC236}">
              <a16:creationId xmlns:a16="http://schemas.microsoft.com/office/drawing/2014/main" id="{C1BBA917-C15D-4562-9DA7-D71C95609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706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10" name="Afbeelding 409" descr="Datum aanpassen">
          <a:hlinkClick xmlns:r="http://schemas.openxmlformats.org/officeDocument/2006/relationships" r:id="rId24" tooltip="&lt;b&gt;Datum en Tijd aanpassen&lt;/b&gt;"/>
          <a:extLst>
            <a:ext uri="{FF2B5EF4-FFF2-40B4-BE49-F238E27FC236}">
              <a16:creationId xmlns:a16="http://schemas.microsoft.com/office/drawing/2014/main" id="{808927E5-53D5-4ADE-A8A5-9846A55DD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706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11" name="Afbeelding 410" descr="Uitslag">
          <a:hlinkClick xmlns:r="http://schemas.openxmlformats.org/officeDocument/2006/relationships" r:id="rId25" tooltip="&lt;b&gt;Uitslag invoeren als u hier op klikt.&lt;/b&gt;"/>
          <a:extLst>
            <a:ext uri="{FF2B5EF4-FFF2-40B4-BE49-F238E27FC236}">
              <a16:creationId xmlns:a16="http://schemas.microsoft.com/office/drawing/2014/main" id="{CD029555-70E2-4A87-B337-1DCF979DC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395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12" name="Afbeelding 411" descr="Datum aanpassen">
          <a:hlinkClick xmlns:r="http://schemas.openxmlformats.org/officeDocument/2006/relationships" r:id="rId26" tooltip="&lt;b&gt;Datum en Tijd aanpassen&lt;/b&gt;"/>
          <a:extLst>
            <a:ext uri="{FF2B5EF4-FFF2-40B4-BE49-F238E27FC236}">
              <a16:creationId xmlns:a16="http://schemas.microsoft.com/office/drawing/2014/main" id="{A6FEF91B-1BAB-4058-97C1-ECD1ED6E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395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13" name="Afbeelding 412" descr="Uitslag">
          <a:hlinkClick xmlns:r="http://schemas.openxmlformats.org/officeDocument/2006/relationships" r:id="rId27" tooltip="&lt;b&gt;Uitslag invoeren als u hier op klikt.&lt;/b&gt;"/>
          <a:extLst>
            <a:ext uri="{FF2B5EF4-FFF2-40B4-BE49-F238E27FC236}">
              <a16:creationId xmlns:a16="http://schemas.microsoft.com/office/drawing/2014/main" id="{DFE6C0F8-66EE-4387-A72E-ADB93A0F3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773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14" name="Afbeelding 413" descr="Datum aanpassen">
          <a:hlinkClick xmlns:r="http://schemas.openxmlformats.org/officeDocument/2006/relationships" r:id="rId28" tooltip="&lt;b&gt;Datum en Tijd aanpassen&lt;/b&gt;"/>
          <a:extLst>
            <a:ext uri="{FF2B5EF4-FFF2-40B4-BE49-F238E27FC236}">
              <a16:creationId xmlns:a16="http://schemas.microsoft.com/office/drawing/2014/main" id="{D8F0D460-DAED-40EF-AFC7-6E7166D6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773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15" name="Afbeelding 414" descr="Uitslag">
          <a:hlinkClick xmlns:r="http://schemas.openxmlformats.org/officeDocument/2006/relationships" r:id="rId29" tooltip="&lt;b&gt;Uitslag invoeren als u hier op klikt.&lt;/b&gt;"/>
          <a:extLst>
            <a:ext uri="{FF2B5EF4-FFF2-40B4-BE49-F238E27FC236}">
              <a16:creationId xmlns:a16="http://schemas.microsoft.com/office/drawing/2014/main" id="{A4F23118-BA3C-4EB3-9682-91D3205F8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06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16" name="Afbeelding 415" descr="Datum aanpassen">
          <a:hlinkClick xmlns:r="http://schemas.openxmlformats.org/officeDocument/2006/relationships" r:id="rId30" tooltip="&lt;b&gt;Datum en Tijd aanpassen&lt;/b&gt;"/>
          <a:extLst>
            <a:ext uri="{FF2B5EF4-FFF2-40B4-BE49-F238E27FC236}">
              <a16:creationId xmlns:a16="http://schemas.microsoft.com/office/drawing/2014/main" id="{F546F236-DEF4-44BD-87FF-B00F03ED9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06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17" name="Afbeelding 416" descr="Uitslag">
          <a:hlinkClick xmlns:r="http://schemas.openxmlformats.org/officeDocument/2006/relationships" r:id="rId31" tooltip="&lt;b&gt;Uitslag invoeren als u hier op klikt.&lt;/b&gt;"/>
          <a:extLst>
            <a:ext uri="{FF2B5EF4-FFF2-40B4-BE49-F238E27FC236}">
              <a16:creationId xmlns:a16="http://schemas.microsoft.com/office/drawing/2014/main" id="{72C25CCC-D888-487E-ADDC-094803830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7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18" name="Afbeelding 417" descr="Datum aanpassen">
          <a:hlinkClick xmlns:r="http://schemas.openxmlformats.org/officeDocument/2006/relationships" r:id="rId32" tooltip="&lt;b&gt;Datum en Tijd aanpassen&lt;/b&gt;"/>
          <a:extLst>
            <a:ext uri="{FF2B5EF4-FFF2-40B4-BE49-F238E27FC236}">
              <a16:creationId xmlns:a16="http://schemas.microsoft.com/office/drawing/2014/main" id="{DBAB2CA7-D8F8-4F65-9503-BA75DBDF8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7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19" name="Afbeelding 418" descr="Uitslag">
          <a:hlinkClick xmlns:r="http://schemas.openxmlformats.org/officeDocument/2006/relationships" r:id="rId33" tooltip="&lt;b&gt;Uitslag invoeren als u hier op klikt.&lt;/b&gt;"/>
          <a:extLst>
            <a:ext uri="{FF2B5EF4-FFF2-40B4-BE49-F238E27FC236}">
              <a16:creationId xmlns:a16="http://schemas.microsoft.com/office/drawing/2014/main" id="{3644180C-3F18-45D6-B315-BAEC627A0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78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20" name="Afbeelding 419" descr="Datum aanpassen">
          <a:hlinkClick xmlns:r="http://schemas.openxmlformats.org/officeDocument/2006/relationships" r:id="rId34" tooltip="&lt;b&gt;Datum en Tijd aanpassen&lt;/b&gt;"/>
          <a:extLst>
            <a:ext uri="{FF2B5EF4-FFF2-40B4-BE49-F238E27FC236}">
              <a16:creationId xmlns:a16="http://schemas.microsoft.com/office/drawing/2014/main" id="{DFBDC201-4DF2-407F-B327-4D6AF93AE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78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21" name="Afbeelding 420" descr="Uitslag">
          <a:hlinkClick xmlns:r="http://schemas.openxmlformats.org/officeDocument/2006/relationships" r:id="rId35" tooltip="&lt;b&gt;Uitslag invoeren als u hier op klikt.&lt;/b&gt;"/>
          <a:extLst>
            <a:ext uri="{FF2B5EF4-FFF2-40B4-BE49-F238E27FC236}">
              <a16:creationId xmlns:a16="http://schemas.microsoft.com/office/drawing/2014/main" id="{633CBE95-8B1C-4D7D-ABB1-3CC2DE2A6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991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22" name="Afbeelding 421" descr="Datum aanpassen">
          <a:hlinkClick xmlns:r="http://schemas.openxmlformats.org/officeDocument/2006/relationships" r:id="rId36" tooltip="&lt;b&gt;Datum en Tijd aanpassen&lt;/b&gt;"/>
          <a:extLst>
            <a:ext uri="{FF2B5EF4-FFF2-40B4-BE49-F238E27FC236}">
              <a16:creationId xmlns:a16="http://schemas.microsoft.com/office/drawing/2014/main" id="{A5A1C491-FF33-4198-ADF9-18FF6067E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991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23" name="Afbeelding 422" descr="Uitslag">
          <a:hlinkClick xmlns:r="http://schemas.openxmlformats.org/officeDocument/2006/relationships" r:id="rId37" tooltip="&lt;b&gt;Uitslag invoeren als u hier op klikt.&lt;/b&gt;"/>
          <a:extLst>
            <a:ext uri="{FF2B5EF4-FFF2-40B4-BE49-F238E27FC236}">
              <a16:creationId xmlns:a16="http://schemas.microsoft.com/office/drawing/2014/main" id="{8C3FB5B6-556A-47B0-97F8-21E15AAEA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232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24" name="Afbeelding 423" descr="Datum aanpassen">
          <a:hlinkClick xmlns:r="http://schemas.openxmlformats.org/officeDocument/2006/relationships" r:id="rId38" tooltip="&lt;b&gt;Datum en Tijd aanpassen&lt;/b&gt;"/>
          <a:extLst>
            <a:ext uri="{FF2B5EF4-FFF2-40B4-BE49-F238E27FC236}">
              <a16:creationId xmlns:a16="http://schemas.microsoft.com/office/drawing/2014/main" id="{F7F81DAA-83A9-4C01-81CC-725BE6666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232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25" name="Afbeelding 424" descr="Uitslag">
          <a:hlinkClick xmlns:r="http://schemas.openxmlformats.org/officeDocument/2006/relationships" r:id="rId39" tooltip="&lt;b&gt;Uitslag invoeren als u hier op klikt.&lt;/b&gt;"/>
          <a:extLst>
            <a:ext uri="{FF2B5EF4-FFF2-40B4-BE49-F238E27FC236}">
              <a16:creationId xmlns:a16="http://schemas.microsoft.com/office/drawing/2014/main" id="{1C9F5207-D55D-4FD7-9EF2-6FEA79B7D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128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26" name="Afbeelding 425" descr="Datum aanpassen">
          <a:hlinkClick xmlns:r="http://schemas.openxmlformats.org/officeDocument/2006/relationships" r:id="rId40" tooltip="&lt;b&gt;Datum en Tijd aanpassen&lt;/b&gt;"/>
          <a:extLst>
            <a:ext uri="{FF2B5EF4-FFF2-40B4-BE49-F238E27FC236}">
              <a16:creationId xmlns:a16="http://schemas.microsoft.com/office/drawing/2014/main" id="{EC328855-89D4-445F-B5CB-4222ABCB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128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27" name="Afbeelding 426" descr="Uitslag">
          <a:hlinkClick xmlns:r="http://schemas.openxmlformats.org/officeDocument/2006/relationships" r:id="rId41" tooltip="&lt;b&gt;Uitslag invoeren als u hier op klikt.&lt;/b&gt;"/>
          <a:extLst>
            <a:ext uri="{FF2B5EF4-FFF2-40B4-BE49-F238E27FC236}">
              <a16:creationId xmlns:a16="http://schemas.microsoft.com/office/drawing/2014/main" id="{8812E485-8506-428A-A062-506575490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506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28" name="Afbeelding 427" descr="Datum aanpassen">
          <a:hlinkClick xmlns:r="http://schemas.openxmlformats.org/officeDocument/2006/relationships" r:id="rId42" tooltip="&lt;b&gt;Datum en Tijd aanpassen&lt;/b&gt;"/>
          <a:extLst>
            <a:ext uri="{FF2B5EF4-FFF2-40B4-BE49-F238E27FC236}">
              <a16:creationId xmlns:a16="http://schemas.microsoft.com/office/drawing/2014/main" id="{17F662A2-AB0E-4AD3-838F-1644532BA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506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29" name="Afbeelding 428" descr="Uitslag">
          <a:hlinkClick xmlns:r="http://schemas.openxmlformats.org/officeDocument/2006/relationships" r:id="rId43" tooltip="&lt;b&gt;Uitslag invoeren als u hier op klikt.&lt;/b&gt;"/>
          <a:extLst>
            <a:ext uri="{FF2B5EF4-FFF2-40B4-BE49-F238E27FC236}">
              <a16:creationId xmlns:a16="http://schemas.microsoft.com/office/drawing/2014/main" id="{6399DAF9-C349-451F-80EE-B4D4328CC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230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30" name="Afbeelding 429" descr="Datum aanpassen">
          <a:hlinkClick xmlns:r="http://schemas.openxmlformats.org/officeDocument/2006/relationships" r:id="rId44" tooltip="&lt;b&gt;Datum en Tijd aanpassen&lt;/b&gt;"/>
          <a:extLst>
            <a:ext uri="{FF2B5EF4-FFF2-40B4-BE49-F238E27FC236}">
              <a16:creationId xmlns:a16="http://schemas.microsoft.com/office/drawing/2014/main" id="{6D76472C-EA8E-4209-99DA-972678930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230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31" name="Afbeelding 430" descr="Uitslag">
          <a:hlinkClick xmlns:r="http://schemas.openxmlformats.org/officeDocument/2006/relationships" r:id="rId45" tooltip="&lt;b&gt;Uitslag invoeren als u hier op klikt.&lt;/b&gt;"/>
          <a:extLst>
            <a:ext uri="{FF2B5EF4-FFF2-40B4-BE49-F238E27FC236}">
              <a16:creationId xmlns:a16="http://schemas.microsoft.com/office/drawing/2014/main" id="{96F82DC8-53D9-4DAD-8E1C-188A1BFAE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712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32" name="Afbeelding 431" descr="Datum aanpassen">
          <a:hlinkClick xmlns:r="http://schemas.openxmlformats.org/officeDocument/2006/relationships" r:id="rId46" tooltip="&lt;b&gt;Datum en Tijd aanpassen&lt;/b&gt;"/>
          <a:extLst>
            <a:ext uri="{FF2B5EF4-FFF2-40B4-BE49-F238E27FC236}">
              <a16:creationId xmlns:a16="http://schemas.microsoft.com/office/drawing/2014/main" id="{D2F7309B-43EA-4C26-9420-287243C1A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712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33" name="Afbeelding 432" descr="Uitslag">
          <a:hlinkClick xmlns:r="http://schemas.openxmlformats.org/officeDocument/2006/relationships" r:id="rId47" tooltip="&lt;b&gt;Uitslag invoeren als u hier op klikt.&lt;/b&gt;"/>
          <a:extLst>
            <a:ext uri="{FF2B5EF4-FFF2-40B4-BE49-F238E27FC236}">
              <a16:creationId xmlns:a16="http://schemas.microsoft.com/office/drawing/2014/main" id="{21810B27-310D-4480-86B7-8F761AB68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954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34" name="Afbeelding 433" descr="Datum aanpassen">
          <a:hlinkClick xmlns:r="http://schemas.openxmlformats.org/officeDocument/2006/relationships" r:id="rId48" tooltip="&lt;b&gt;Datum en Tijd aanpassen&lt;/b&gt;"/>
          <a:extLst>
            <a:ext uri="{FF2B5EF4-FFF2-40B4-BE49-F238E27FC236}">
              <a16:creationId xmlns:a16="http://schemas.microsoft.com/office/drawing/2014/main" id="{500990F7-2925-4F0F-9E60-E152297A5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954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35" name="Afbeelding 434" descr="Uitslag">
          <a:hlinkClick xmlns:r="http://schemas.openxmlformats.org/officeDocument/2006/relationships" r:id="rId49" tooltip="&lt;b&gt;Uitslag invoeren als u hier op klikt.&lt;/b&gt;"/>
          <a:extLst>
            <a:ext uri="{FF2B5EF4-FFF2-40B4-BE49-F238E27FC236}">
              <a16:creationId xmlns:a16="http://schemas.microsoft.com/office/drawing/2014/main" id="{10B07416-6CF6-4490-9E27-6DE7CDC85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32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36" name="Afbeelding 435" descr="Datum aanpassen">
          <a:hlinkClick xmlns:r="http://schemas.openxmlformats.org/officeDocument/2006/relationships" r:id="rId50" tooltip="&lt;b&gt;Datum en Tijd aanpassen&lt;/b&gt;"/>
          <a:extLst>
            <a:ext uri="{FF2B5EF4-FFF2-40B4-BE49-F238E27FC236}">
              <a16:creationId xmlns:a16="http://schemas.microsoft.com/office/drawing/2014/main" id="{107DD83A-5E2B-4E8D-9F4A-94E7C507F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32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37" name="Afbeelding 436" descr="Uitslag">
          <a:hlinkClick xmlns:r="http://schemas.openxmlformats.org/officeDocument/2006/relationships" r:id="rId51" tooltip="&lt;b&gt;Uitslag invoeren als u hier op klikt.&lt;/b&gt;"/>
          <a:extLst>
            <a:ext uri="{FF2B5EF4-FFF2-40B4-BE49-F238E27FC236}">
              <a16:creationId xmlns:a16="http://schemas.microsoft.com/office/drawing/2014/main" id="{A2919457-5BF0-4975-8B66-FBC974D6D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951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38" name="Afbeelding 437" descr="Datum aanpassen">
          <a:hlinkClick xmlns:r="http://schemas.openxmlformats.org/officeDocument/2006/relationships" r:id="rId52" tooltip="&lt;b&gt;Datum en Tijd aanpassen&lt;/b&gt;"/>
          <a:extLst>
            <a:ext uri="{FF2B5EF4-FFF2-40B4-BE49-F238E27FC236}">
              <a16:creationId xmlns:a16="http://schemas.microsoft.com/office/drawing/2014/main" id="{3521E06B-1A2C-46CB-97C0-DF6079A31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951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39" name="Afbeelding 438" descr="Uitslag">
          <a:hlinkClick xmlns:r="http://schemas.openxmlformats.org/officeDocument/2006/relationships" r:id="rId53" tooltip="&lt;b&gt;Uitslag invoeren als u hier op klikt.&lt;/b&gt;"/>
          <a:extLst>
            <a:ext uri="{FF2B5EF4-FFF2-40B4-BE49-F238E27FC236}">
              <a16:creationId xmlns:a16="http://schemas.microsoft.com/office/drawing/2014/main" id="{61150656-DE74-4A06-9AE1-874DFB475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812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40" name="Afbeelding 439" descr="Datum aanpassen">
          <a:hlinkClick xmlns:r="http://schemas.openxmlformats.org/officeDocument/2006/relationships" r:id="rId54" tooltip="&lt;b&gt;Datum en Tijd aanpassen&lt;/b&gt;"/>
          <a:extLst>
            <a:ext uri="{FF2B5EF4-FFF2-40B4-BE49-F238E27FC236}">
              <a16:creationId xmlns:a16="http://schemas.microsoft.com/office/drawing/2014/main" id="{A9701F52-231F-49D5-A8BA-7D1775DC2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812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41" name="Afbeelding 440" descr="Uitslag">
          <a:hlinkClick xmlns:r="http://schemas.openxmlformats.org/officeDocument/2006/relationships" r:id="rId55" tooltip="&lt;b&gt;Uitslag invoeren als u hier op klikt.&lt;/b&gt;"/>
          <a:extLst>
            <a:ext uri="{FF2B5EF4-FFF2-40B4-BE49-F238E27FC236}">
              <a16:creationId xmlns:a16="http://schemas.microsoft.com/office/drawing/2014/main" id="{80E51046-193B-4D6F-B37E-2C8E0D9DC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019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42" name="Afbeelding 441" descr="Datum aanpassen">
          <a:hlinkClick xmlns:r="http://schemas.openxmlformats.org/officeDocument/2006/relationships" r:id="rId56" tooltip="&lt;b&gt;Datum en Tijd aanpassen&lt;/b&gt;"/>
          <a:extLst>
            <a:ext uri="{FF2B5EF4-FFF2-40B4-BE49-F238E27FC236}">
              <a16:creationId xmlns:a16="http://schemas.microsoft.com/office/drawing/2014/main" id="{7E2C2A48-3C61-43C2-8C6D-818C073B3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019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43" name="Afbeelding 442" descr="Uitslag">
          <a:hlinkClick xmlns:r="http://schemas.openxmlformats.org/officeDocument/2006/relationships" r:id="rId57" tooltip="&lt;b&gt;Uitslag invoeren als u hier op klikt.&lt;/b&gt;"/>
          <a:extLst>
            <a:ext uri="{FF2B5EF4-FFF2-40B4-BE49-F238E27FC236}">
              <a16:creationId xmlns:a16="http://schemas.microsoft.com/office/drawing/2014/main" id="{B42EF515-DF76-4D0D-8008-EFDEA7BDF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432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44" name="Afbeelding 443" descr="Datum aanpassen">
          <a:hlinkClick xmlns:r="http://schemas.openxmlformats.org/officeDocument/2006/relationships" r:id="rId58" tooltip="&lt;b&gt;Datum en Tijd aanpassen&lt;/b&gt;"/>
          <a:extLst>
            <a:ext uri="{FF2B5EF4-FFF2-40B4-BE49-F238E27FC236}">
              <a16:creationId xmlns:a16="http://schemas.microsoft.com/office/drawing/2014/main" id="{C506B76E-7184-4FEB-8DE6-7FE762F17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432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45" name="Afbeelding 444" descr="Uitslag">
          <a:hlinkClick xmlns:r="http://schemas.openxmlformats.org/officeDocument/2006/relationships" r:id="rId59" tooltip="&lt;b&gt;Uitslag invoeren als u hier op klikt.&lt;/b&gt;"/>
          <a:extLst>
            <a:ext uri="{FF2B5EF4-FFF2-40B4-BE49-F238E27FC236}">
              <a16:creationId xmlns:a16="http://schemas.microsoft.com/office/drawing/2014/main" id="{E59D22E8-0D2F-4790-8417-41B13D909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673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46" name="Afbeelding 445" descr="Datum aanpassen">
          <a:hlinkClick xmlns:r="http://schemas.openxmlformats.org/officeDocument/2006/relationships" r:id="rId60" tooltip="&lt;b&gt;Datum en Tijd aanpassen&lt;/b&gt;"/>
          <a:extLst>
            <a:ext uri="{FF2B5EF4-FFF2-40B4-BE49-F238E27FC236}">
              <a16:creationId xmlns:a16="http://schemas.microsoft.com/office/drawing/2014/main" id="{A5CC51F3-1E08-4316-BF28-B5F223E7D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673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47" name="Afbeelding 446" descr="Uitslag">
          <a:hlinkClick xmlns:r="http://schemas.openxmlformats.org/officeDocument/2006/relationships" r:id="rId61" tooltip="&lt;b&gt;Uitslag invoeren als u hier op klikt.&lt;/b&gt;"/>
          <a:extLst>
            <a:ext uri="{FF2B5EF4-FFF2-40B4-BE49-F238E27FC236}">
              <a16:creationId xmlns:a16="http://schemas.microsoft.com/office/drawing/2014/main" id="{ECD52F17-7665-4DC0-9E68-BC81B5E72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121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48" name="Afbeelding 447" descr="Datum aanpassen">
          <a:hlinkClick xmlns:r="http://schemas.openxmlformats.org/officeDocument/2006/relationships" r:id="rId62" tooltip="&lt;b&gt;Datum en Tijd aanpassen&lt;/b&gt;"/>
          <a:extLst>
            <a:ext uri="{FF2B5EF4-FFF2-40B4-BE49-F238E27FC236}">
              <a16:creationId xmlns:a16="http://schemas.microsoft.com/office/drawing/2014/main" id="{B76104AB-4A33-489B-B931-C2AA12102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121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49" name="Afbeelding 448" descr="Uitslag">
          <a:hlinkClick xmlns:r="http://schemas.openxmlformats.org/officeDocument/2006/relationships" r:id="rId63" tooltip="&lt;b&gt;Uitslag invoeren als u hier op klikt.&lt;/b&gt;"/>
          <a:extLst>
            <a:ext uri="{FF2B5EF4-FFF2-40B4-BE49-F238E27FC236}">
              <a16:creationId xmlns:a16="http://schemas.microsoft.com/office/drawing/2014/main" id="{8B8B89E7-BC31-4987-B32C-5E18C71D2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740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50" name="Afbeelding 449" descr="Datum aanpassen">
          <a:hlinkClick xmlns:r="http://schemas.openxmlformats.org/officeDocument/2006/relationships" r:id="rId64" tooltip="&lt;b&gt;Datum en Tijd aanpassen&lt;/b&gt;"/>
          <a:extLst>
            <a:ext uri="{FF2B5EF4-FFF2-40B4-BE49-F238E27FC236}">
              <a16:creationId xmlns:a16="http://schemas.microsoft.com/office/drawing/2014/main" id="{9A0E1527-CED4-4090-A01B-FDDA810F6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740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51" name="Afbeelding 450" descr="Uitslag">
          <a:hlinkClick xmlns:r="http://schemas.openxmlformats.org/officeDocument/2006/relationships" r:id="rId65" tooltip="&lt;b&gt;Uitslag invoeren als u hier op klikt.&lt;/b&gt;"/>
          <a:extLst>
            <a:ext uri="{FF2B5EF4-FFF2-40B4-BE49-F238E27FC236}">
              <a16:creationId xmlns:a16="http://schemas.microsoft.com/office/drawing/2014/main" id="{182AFE54-B544-459D-96D7-7EEE00063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82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52" name="Afbeelding 451" descr="Datum aanpassen">
          <a:hlinkClick xmlns:r="http://schemas.openxmlformats.org/officeDocument/2006/relationships" r:id="rId66" tooltip="&lt;b&gt;Datum en Tijd aanpassen&lt;/b&gt;"/>
          <a:extLst>
            <a:ext uri="{FF2B5EF4-FFF2-40B4-BE49-F238E27FC236}">
              <a16:creationId xmlns:a16="http://schemas.microsoft.com/office/drawing/2014/main" id="{60FDA26E-52A8-4E4D-888E-3C2A05AC9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82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53" name="Afbeelding 452" descr="Uitslag">
          <a:hlinkClick xmlns:r="http://schemas.openxmlformats.org/officeDocument/2006/relationships" r:id="rId67" tooltip="&lt;b&gt;Uitslag invoeren als u hier op klikt.&lt;/b&gt;"/>
          <a:extLst>
            <a:ext uri="{FF2B5EF4-FFF2-40B4-BE49-F238E27FC236}">
              <a16:creationId xmlns:a16="http://schemas.microsoft.com/office/drawing/2014/main" id="{FF68C47C-C687-4867-996A-022287495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636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54" name="Afbeelding 453" descr="Datum aanpassen">
          <a:hlinkClick xmlns:r="http://schemas.openxmlformats.org/officeDocument/2006/relationships" r:id="rId68" tooltip="&lt;b&gt;Datum en Tijd aanpassen&lt;/b&gt;"/>
          <a:extLst>
            <a:ext uri="{FF2B5EF4-FFF2-40B4-BE49-F238E27FC236}">
              <a16:creationId xmlns:a16="http://schemas.microsoft.com/office/drawing/2014/main" id="{760FC533-43CF-45C3-AF2B-A278194B6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636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55" name="Afbeelding 454" descr="Uitslag">
          <a:hlinkClick xmlns:r="http://schemas.openxmlformats.org/officeDocument/2006/relationships" r:id="rId69" tooltip="&lt;b&gt;Uitslag invoeren als u hier op klikt.&lt;/b&gt;"/>
          <a:extLst>
            <a:ext uri="{FF2B5EF4-FFF2-40B4-BE49-F238E27FC236}">
              <a16:creationId xmlns:a16="http://schemas.microsoft.com/office/drawing/2014/main" id="{466C97FE-CFC3-4A85-AFC1-5D55D65CD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601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56" name="Afbeelding 455" descr="Datum aanpassen">
          <a:hlinkClick xmlns:r="http://schemas.openxmlformats.org/officeDocument/2006/relationships" r:id="rId70" tooltip="&lt;b&gt;Datum en Tijd aanpassen&lt;/b&gt;"/>
          <a:extLst>
            <a:ext uri="{FF2B5EF4-FFF2-40B4-BE49-F238E27FC236}">
              <a16:creationId xmlns:a16="http://schemas.microsoft.com/office/drawing/2014/main" id="{1B77F938-3849-4373-B71A-085799FE0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601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57" name="Afbeelding 456" descr="Uitslag">
          <a:hlinkClick xmlns:r="http://schemas.openxmlformats.org/officeDocument/2006/relationships" r:id="rId71" tooltip="&lt;b&gt;Uitslag invoeren als u hier op klikt.&lt;/b&gt;"/>
          <a:extLst>
            <a:ext uri="{FF2B5EF4-FFF2-40B4-BE49-F238E27FC236}">
              <a16:creationId xmlns:a16="http://schemas.microsoft.com/office/drawing/2014/main" id="{DE9850A6-EC00-459F-9CB5-340284A09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47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58" name="Afbeelding 457" descr="Datum aanpassen">
          <a:hlinkClick xmlns:r="http://schemas.openxmlformats.org/officeDocument/2006/relationships" r:id="rId72" tooltip="&lt;b&gt;Datum en Tijd aanpassen&lt;/b&gt;"/>
          <a:extLst>
            <a:ext uri="{FF2B5EF4-FFF2-40B4-BE49-F238E27FC236}">
              <a16:creationId xmlns:a16="http://schemas.microsoft.com/office/drawing/2014/main" id="{00A1CECC-4FA5-4311-BFBB-54D4E311C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47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59" name="Afbeelding 458" descr="Uitslag">
          <a:hlinkClick xmlns:r="http://schemas.openxmlformats.org/officeDocument/2006/relationships" r:id="rId73" tooltip="&lt;b&gt;Uitslag invoeren als u hier op klikt.&lt;/b&gt;"/>
          <a:extLst>
            <a:ext uri="{FF2B5EF4-FFF2-40B4-BE49-F238E27FC236}">
              <a16:creationId xmlns:a16="http://schemas.microsoft.com/office/drawing/2014/main" id="{B0E94FAC-87E0-4648-A00C-BA678FBA7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9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60" name="Afbeelding 459" descr="Datum aanpassen">
          <a:hlinkClick xmlns:r="http://schemas.openxmlformats.org/officeDocument/2006/relationships" r:id="rId74" tooltip="&lt;b&gt;Datum en Tijd aanpassen&lt;/b&gt;"/>
          <a:extLst>
            <a:ext uri="{FF2B5EF4-FFF2-40B4-BE49-F238E27FC236}">
              <a16:creationId xmlns:a16="http://schemas.microsoft.com/office/drawing/2014/main" id="{568FC980-1DD1-4173-9E18-E8481FF90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9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61" name="Afbeelding 460" descr="Uitslag">
          <a:hlinkClick xmlns:r="http://schemas.openxmlformats.org/officeDocument/2006/relationships" r:id="rId75" tooltip="&lt;b&gt;Uitslag invoeren als u hier op klikt.&lt;/b&gt;"/>
          <a:extLst>
            <a:ext uri="{FF2B5EF4-FFF2-40B4-BE49-F238E27FC236}">
              <a16:creationId xmlns:a16="http://schemas.microsoft.com/office/drawing/2014/main" id="{FBB82AA7-C4F3-424D-B466-BA2623A42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71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62" name="Afbeelding 461" descr="Datum aanpassen">
          <a:hlinkClick xmlns:r="http://schemas.openxmlformats.org/officeDocument/2006/relationships" r:id="rId76" tooltip="&lt;b&gt;Datum en Tijd aanpassen&lt;/b&gt;"/>
          <a:extLst>
            <a:ext uri="{FF2B5EF4-FFF2-40B4-BE49-F238E27FC236}">
              <a16:creationId xmlns:a16="http://schemas.microsoft.com/office/drawing/2014/main" id="{A0145EAF-C505-4F31-A6F4-CD532AB2C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71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63" name="Afbeelding 462" descr="Uitslag">
          <a:hlinkClick xmlns:r="http://schemas.openxmlformats.org/officeDocument/2006/relationships" r:id="rId77" tooltip="&lt;b&gt;Uitslag invoeren als u hier op klikt.&lt;/b&gt;"/>
          <a:extLst>
            <a:ext uri="{FF2B5EF4-FFF2-40B4-BE49-F238E27FC236}">
              <a16:creationId xmlns:a16="http://schemas.microsoft.com/office/drawing/2014/main" id="{018E869C-0ED7-4350-80AC-5F3C829DF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19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64" name="Afbeelding 463" descr="Datum aanpassen">
          <a:hlinkClick xmlns:r="http://schemas.openxmlformats.org/officeDocument/2006/relationships" r:id="rId78" tooltip="&lt;b&gt;Datum en Tijd aanpassen&lt;/b&gt;"/>
          <a:extLst>
            <a:ext uri="{FF2B5EF4-FFF2-40B4-BE49-F238E27FC236}">
              <a16:creationId xmlns:a16="http://schemas.microsoft.com/office/drawing/2014/main" id="{0AF70C8D-7590-47DB-8844-83FFFBB97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19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65" name="Afbeelding 464" descr="Uitslag">
          <a:hlinkClick xmlns:r="http://schemas.openxmlformats.org/officeDocument/2006/relationships" r:id="rId79" tooltip="&lt;b&gt;Uitslag invoeren als u hier op klikt.&lt;/b&gt;"/>
          <a:extLst>
            <a:ext uri="{FF2B5EF4-FFF2-40B4-BE49-F238E27FC236}">
              <a16:creationId xmlns:a16="http://schemas.microsoft.com/office/drawing/2014/main" id="{A65F0047-7E23-47A2-9A70-29F8B0F1F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543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66" name="Afbeelding 465" descr="Datum aanpassen">
          <a:hlinkClick xmlns:r="http://schemas.openxmlformats.org/officeDocument/2006/relationships" r:id="rId80" tooltip="&lt;b&gt;Datum en Tijd aanpassen&lt;/b&gt;"/>
          <a:extLst>
            <a:ext uri="{FF2B5EF4-FFF2-40B4-BE49-F238E27FC236}">
              <a16:creationId xmlns:a16="http://schemas.microsoft.com/office/drawing/2014/main" id="{AF1C94E4-E490-4528-91A5-175AF4B52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543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67" name="Afbeelding 466" descr="Uitslag">
          <a:hlinkClick xmlns:r="http://schemas.openxmlformats.org/officeDocument/2006/relationships" r:id="rId81" tooltip="&lt;b&gt;Uitslag invoeren als u hier op klikt.&lt;/b&gt;"/>
          <a:extLst>
            <a:ext uri="{FF2B5EF4-FFF2-40B4-BE49-F238E27FC236}">
              <a16:creationId xmlns:a16="http://schemas.microsoft.com/office/drawing/2014/main" id="{58C36E9D-1159-4EDC-8A87-E125AE831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73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68" name="Afbeelding 467" descr="Datum aanpassen">
          <a:hlinkClick xmlns:r="http://schemas.openxmlformats.org/officeDocument/2006/relationships" r:id="rId82" tooltip="&lt;b&gt;Datum en Tijd aanpassen&lt;/b&gt;"/>
          <a:extLst>
            <a:ext uri="{FF2B5EF4-FFF2-40B4-BE49-F238E27FC236}">
              <a16:creationId xmlns:a16="http://schemas.microsoft.com/office/drawing/2014/main" id="{4ADACF67-7D71-41D3-B40A-F85EF7F28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73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69" name="Afbeelding 468" descr="Uitslag">
          <a:hlinkClick xmlns:r="http://schemas.openxmlformats.org/officeDocument/2006/relationships" r:id="rId83" tooltip="&lt;b&gt;Uitslag invoeren als u hier op klikt.&lt;/b&gt;"/>
          <a:extLst>
            <a:ext uri="{FF2B5EF4-FFF2-40B4-BE49-F238E27FC236}">
              <a16:creationId xmlns:a16="http://schemas.microsoft.com/office/drawing/2014/main" id="{B96A17F9-3CDA-4282-9A4C-4CDE857E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15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70" name="Afbeelding 469" descr="Datum aanpassen">
          <a:hlinkClick xmlns:r="http://schemas.openxmlformats.org/officeDocument/2006/relationships" r:id="rId84" tooltip="&lt;b&gt;Datum en Tijd aanpassen&lt;/b&gt;"/>
          <a:extLst>
            <a:ext uri="{FF2B5EF4-FFF2-40B4-BE49-F238E27FC236}">
              <a16:creationId xmlns:a16="http://schemas.microsoft.com/office/drawing/2014/main" id="{A60C973E-0A0D-4AC0-BE2C-B6CA20CAC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15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71" name="Afbeelding 470" descr="Uitslag">
          <a:hlinkClick xmlns:r="http://schemas.openxmlformats.org/officeDocument/2006/relationships" r:id="rId85" tooltip="&lt;b&gt;Uitslag invoeren als u hier op klikt.&lt;/b&gt;"/>
          <a:extLst>
            <a:ext uri="{FF2B5EF4-FFF2-40B4-BE49-F238E27FC236}">
              <a16:creationId xmlns:a16="http://schemas.microsoft.com/office/drawing/2014/main" id="{0F12742C-4E6F-4190-827E-2ED325EBC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56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72" name="Afbeelding 471" descr="Datum aanpassen">
          <a:hlinkClick xmlns:r="http://schemas.openxmlformats.org/officeDocument/2006/relationships" r:id="rId86" tooltip="&lt;b&gt;Datum en Tijd aanpassen&lt;/b&gt;"/>
          <a:extLst>
            <a:ext uri="{FF2B5EF4-FFF2-40B4-BE49-F238E27FC236}">
              <a16:creationId xmlns:a16="http://schemas.microsoft.com/office/drawing/2014/main" id="{7A1DB442-229F-4358-B8AB-4CBEAF1FD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56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73" name="Afbeelding 472" descr="Uitslag">
          <a:hlinkClick xmlns:r="http://schemas.openxmlformats.org/officeDocument/2006/relationships" r:id="rId87" tooltip="&lt;b&gt;Uitslag invoeren als u hier op klikt.&lt;/b&gt;"/>
          <a:extLst>
            <a:ext uri="{FF2B5EF4-FFF2-40B4-BE49-F238E27FC236}">
              <a16:creationId xmlns:a16="http://schemas.microsoft.com/office/drawing/2014/main" id="{3441D4ED-D762-479E-81BF-AE52E41E8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369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74" name="Afbeelding 473" descr="Datum aanpassen">
          <a:hlinkClick xmlns:r="http://schemas.openxmlformats.org/officeDocument/2006/relationships" r:id="rId88" tooltip="&lt;b&gt;Datum en Tijd aanpassen&lt;/b&gt;"/>
          <a:extLst>
            <a:ext uri="{FF2B5EF4-FFF2-40B4-BE49-F238E27FC236}">
              <a16:creationId xmlns:a16="http://schemas.microsoft.com/office/drawing/2014/main" id="{5153E554-8659-419E-B260-E55FC1984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369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75" name="Afbeelding 474" descr="Uitslag">
          <a:hlinkClick xmlns:r="http://schemas.openxmlformats.org/officeDocument/2006/relationships" r:id="rId89" tooltip="&lt;b&gt;Uitslag invoeren als u hier op klikt.&lt;/b&gt;"/>
          <a:extLst>
            <a:ext uri="{FF2B5EF4-FFF2-40B4-BE49-F238E27FC236}">
              <a16:creationId xmlns:a16="http://schemas.microsoft.com/office/drawing/2014/main" id="{10AFC244-CF32-44B9-8A00-C1897B3EF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334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76" name="Afbeelding 475" descr="Datum aanpassen">
          <a:hlinkClick xmlns:r="http://schemas.openxmlformats.org/officeDocument/2006/relationships" r:id="rId90" tooltip="&lt;b&gt;Datum en Tijd aanpassen&lt;/b&gt;"/>
          <a:extLst>
            <a:ext uri="{FF2B5EF4-FFF2-40B4-BE49-F238E27FC236}">
              <a16:creationId xmlns:a16="http://schemas.microsoft.com/office/drawing/2014/main" id="{4CEF4AA9-5826-426C-81A3-7259E441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334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77" name="Afbeelding 476" descr="Uitslag">
          <a:hlinkClick xmlns:r="http://schemas.openxmlformats.org/officeDocument/2006/relationships" r:id="rId391" tooltip="&lt;b&gt;Uitslag invoeren als u hier op klikt.&lt;/b&gt;"/>
          <a:extLst>
            <a:ext uri="{FF2B5EF4-FFF2-40B4-BE49-F238E27FC236}">
              <a16:creationId xmlns:a16="http://schemas.microsoft.com/office/drawing/2014/main" id="{264234E4-75C6-4973-AA2E-B77346A93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76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78" name="Afbeelding 477" descr="Datum aanpassen">
          <a:hlinkClick xmlns:r="http://schemas.openxmlformats.org/officeDocument/2006/relationships" r:id="rId392" tooltip="&lt;b&gt;Datum en Tijd aanpassen&lt;/b&gt;"/>
          <a:extLst>
            <a:ext uri="{FF2B5EF4-FFF2-40B4-BE49-F238E27FC236}">
              <a16:creationId xmlns:a16="http://schemas.microsoft.com/office/drawing/2014/main" id="{04E34B9D-6224-4720-B774-878671D67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76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79" name="Afbeelding 478" descr="Uitslag">
          <a:hlinkClick xmlns:r="http://schemas.openxmlformats.org/officeDocument/2006/relationships" r:id="rId393" tooltip="&lt;b&gt;Uitslag invoeren als u hier op klikt.&lt;/b&gt;"/>
          <a:extLst>
            <a:ext uri="{FF2B5EF4-FFF2-40B4-BE49-F238E27FC236}">
              <a16:creationId xmlns:a16="http://schemas.microsoft.com/office/drawing/2014/main" id="{F8217DCD-E3F7-4207-A555-74C91B0EE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47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80" name="Afbeelding 479" descr="Datum aanpassen">
          <a:hlinkClick xmlns:r="http://schemas.openxmlformats.org/officeDocument/2006/relationships" r:id="rId394" tooltip="&lt;b&gt;Datum en Tijd aanpassen&lt;/b&gt;"/>
          <a:extLst>
            <a:ext uri="{FF2B5EF4-FFF2-40B4-BE49-F238E27FC236}">
              <a16:creationId xmlns:a16="http://schemas.microsoft.com/office/drawing/2014/main" id="{20F6B859-24B0-438C-AB64-F17B71AD8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47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81" name="Afbeelding 480" descr="Uitslag">
          <a:hlinkClick xmlns:r="http://schemas.openxmlformats.org/officeDocument/2006/relationships" r:id="rId91" tooltip="&lt;b&gt;Uitslag invoeren als u hier op klikt.&lt;/b&gt;"/>
          <a:extLst>
            <a:ext uri="{FF2B5EF4-FFF2-40B4-BE49-F238E27FC236}">
              <a16:creationId xmlns:a16="http://schemas.microsoft.com/office/drawing/2014/main" id="{3D72170E-7E06-43B6-916A-E1493FB31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989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82" name="Afbeelding 481" descr="Datum aanpassen">
          <a:hlinkClick xmlns:r="http://schemas.openxmlformats.org/officeDocument/2006/relationships" r:id="rId92" tooltip="&lt;b&gt;Datum en Tijd aanpassen&lt;/b&gt;"/>
          <a:extLst>
            <a:ext uri="{FF2B5EF4-FFF2-40B4-BE49-F238E27FC236}">
              <a16:creationId xmlns:a16="http://schemas.microsoft.com/office/drawing/2014/main" id="{E99C903F-E7EC-4CCD-A02C-AE08433B9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989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83" name="Afbeelding 482" descr="Uitslag">
          <a:hlinkClick xmlns:r="http://schemas.openxmlformats.org/officeDocument/2006/relationships" r:id="rId93" tooltip="&lt;b&gt;Uitslag invoeren als u hier op klikt.&lt;/b&gt;"/>
          <a:extLst>
            <a:ext uri="{FF2B5EF4-FFF2-40B4-BE49-F238E27FC236}">
              <a16:creationId xmlns:a16="http://schemas.microsoft.com/office/drawing/2014/main" id="{0B470418-A8CD-4281-8989-0022184E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471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84" name="Afbeelding 483" descr="Datum aanpassen">
          <a:hlinkClick xmlns:r="http://schemas.openxmlformats.org/officeDocument/2006/relationships" r:id="rId94" tooltip="&lt;b&gt;Datum en Tijd aanpassen&lt;/b&gt;"/>
          <a:extLst>
            <a:ext uri="{FF2B5EF4-FFF2-40B4-BE49-F238E27FC236}">
              <a16:creationId xmlns:a16="http://schemas.microsoft.com/office/drawing/2014/main" id="{8E68D25D-2FDA-4A23-A447-4395A11BC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471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85" name="Afbeelding 484" descr="Uitslag">
          <a:hlinkClick xmlns:r="http://schemas.openxmlformats.org/officeDocument/2006/relationships" r:id="rId395" tooltip="&lt;b&gt;Uitslag invoeren als u hier op klikt.&lt;/b&gt;"/>
          <a:extLst>
            <a:ext uri="{FF2B5EF4-FFF2-40B4-BE49-F238E27FC236}">
              <a16:creationId xmlns:a16="http://schemas.microsoft.com/office/drawing/2014/main" id="{EADA1209-2F4E-4C78-A41E-D6494B79A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195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86" name="Afbeelding 485" descr="Datum aanpassen">
          <a:hlinkClick xmlns:r="http://schemas.openxmlformats.org/officeDocument/2006/relationships" r:id="rId396" tooltip="&lt;b&gt;Datum en Tijd aanpassen&lt;/b&gt;"/>
          <a:extLst>
            <a:ext uri="{FF2B5EF4-FFF2-40B4-BE49-F238E27FC236}">
              <a16:creationId xmlns:a16="http://schemas.microsoft.com/office/drawing/2014/main" id="{9AB5518B-EF03-4013-BD0E-03D9B2E0F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195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87" name="Afbeelding 486" descr="Uitslag">
          <a:hlinkClick xmlns:r="http://schemas.openxmlformats.org/officeDocument/2006/relationships" r:id="rId95" tooltip="&lt;b&gt;Uitslag invoeren als u hier op klikt.&lt;/b&gt;"/>
          <a:extLst>
            <a:ext uri="{FF2B5EF4-FFF2-40B4-BE49-F238E27FC236}">
              <a16:creationId xmlns:a16="http://schemas.microsoft.com/office/drawing/2014/main" id="{A6F26965-730B-4BA1-A912-F16C5FCF7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436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88" name="Afbeelding 487" descr="Datum aanpassen">
          <a:hlinkClick xmlns:r="http://schemas.openxmlformats.org/officeDocument/2006/relationships" r:id="rId96" tooltip="&lt;b&gt;Datum en Tijd aanpassen&lt;/b&gt;"/>
          <a:extLst>
            <a:ext uri="{FF2B5EF4-FFF2-40B4-BE49-F238E27FC236}">
              <a16:creationId xmlns:a16="http://schemas.microsoft.com/office/drawing/2014/main" id="{7A38E155-D3F2-46BD-86DA-C3D3CC405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436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89" name="Afbeelding 488" descr="Uitslag">
          <a:hlinkClick xmlns:r="http://schemas.openxmlformats.org/officeDocument/2006/relationships" r:id="rId97" tooltip="&lt;b&gt;Uitslag invoeren als u hier op klikt.&lt;/b&gt;"/>
          <a:extLst>
            <a:ext uri="{FF2B5EF4-FFF2-40B4-BE49-F238E27FC236}">
              <a16:creationId xmlns:a16="http://schemas.microsoft.com/office/drawing/2014/main" id="{5A8FD54F-9A23-4574-B63F-7EE5BC6F1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919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90" name="Afbeelding 489" descr="Datum aanpassen">
          <a:hlinkClick xmlns:r="http://schemas.openxmlformats.org/officeDocument/2006/relationships" r:id="rId98" tooltip="&lt;b&gt;Datum en Tijd aanpassen&lt;/b&gt;"/>
          <a:extLst>
            <a:ext uri="{FF2B5EF4-FFF2-40B4-BE49-F238E27FC236}">
              <a16:creationId xmlns:a16="http://schemas.microsoft.com/office/drawing/2014/main" id="{CD14E71B-7636-4530-8786-9A3441C0F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919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91" name="Afbeelding 490" descr="Uitslag">
          <a:hlinkClick xmlns:r="http://schemas.openxmlformats.org/officeDocument/2006/relationships" r:id="rId99" tooltip="&lt;b&gt;Uitslag invoeren als u hier op klikt.&lt;/b&gt;"/>
          <a:extLst>
            <a:ext uri="{FF2B5EF4-FFF2-40B4-BE49-F238E27FC236}">
              <a16:creationId xmlns:a16="http://schemas.microsoft.com/office/drawing/2014/main" id="{CAE9BE66-8A5E-4EE2-9A80-FB54FC5AB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573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92" name="Afbeelding 491" descr="Datum aanpassen">
          <a:hlinkClick xmlns:r="http://schemas.openxmlformats.org/officeDocument/2006/relationships" r:id="rId100" tooltip="&lt;b&gt;Datum en Tijd aanpassen&lt;/b&gt;"/>
          <a:extLst>
            <a:ext uri="{FF2B5EF4-FFF2-40B4-BE49-F238E27FC236}">
              <a16:creationId xmlns:a16="http://schemas.microsoft.com/office/drawing/2014/main" id="{F792242A-BFCC-4CB2-BA95-577797338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573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93" name="Afbeelding 492" descr="Uitslag">
          <a:hlinkClick xmlns:r="http://schemas.openxmlformats.org/officeDocument/2006/relationships" r:id="rId397" tooltip="&lt;b&gt;Uitslag invoeren als u hier op klikt.&lt;/b&gt;"/>
          <a:extLst>
            <a:ext uri="{FF2B5EF4-FFF2-40B4-BE49-F238E27FC236}">
              <a16:creationId xmlns:a16="http://schemas.microsoft.com/office/drawing/2014/main" id="{E9F041B3-F6F4-41F8-8AEB-9A726C8C9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538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94" name="Afbeelding 493" descr="Datum aanpassen">
          <a:hlinkClick xmlns:r="http://schemas.openxmlformats.org/officeDocument/2006/relationships" r:id="rId398" tooltip="&lt;b&gt;Datum en Tijd aanpassen&lt;/b&gt;"/>
          <a:extLst>
            <a:ext uri="{FF2B5EF4-FFF2-40B4-BE49-F238E27FC236}">
              <a16:creationId xmlns:a16="http://schemas.microsoft.com/office/drawing/2014/main" id="{A271687A-8918-452A-8E99-8C24F9AFE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538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95" name="Afbeelding 494" descr="Uitslag">
          <a:hlinkClick xmlns:r="http://schemas.openxmlformats.org/officeDocument/2006/relationships" r:id="rId101" tooltip="&lt;b&gt;Uitslag invoeren als u hier op klikt.&lt;/b&gt;"/>
          <a:extLst>
            <a:ext uri="{FF2B5EF4-FFF2-40B4-BE49-F238E27FC236}">
              <a16:creationId xmlns:a16="http://schemas.microsoft.com/office/drawing/2014/main" id="{A99C6677-AACF-477E-A2AC-D7344ECEB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193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96" name="Afbeelding 495" descr="Datum aanpassen">
          <a:hlinkClick xmlns:r="http://schemas.openxmlformats.org/officeDocument/2006/relationships" r:id="rId102" tooltip="&lt;b&gt;Datum en Tijd aanpassen&lt;/b&gt;"/>
          <a:extLst>
            <a:ext uri="{FF2B5EF4-FFF2-40B4-BE49-F238E27FC236}">
              <a16:creationId xmlns:a16="http://schemas.microsoft.com/office/drawing/2014/main" id="{F5834672-D1BF-445B-B01B-75A5BE6A4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193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97" name="Afbeelding 496" descr="Uitslag">
          <a:hlinkClick xmlns:r="http://schemas.openxmlformats.org/officeDocument/2006/relationships" r:id="rId103" tooltip="&lt;b&gt;Uitslag invoeren als u hier op klikt.&lt;/b&gt;"/>
          <a:extLst>
            <a:ext uri="{FF2B5EF4-FFF2-40B4-BE49-F238E27FC236}">
              <a16:creationId xmlns:a16="http://schemas.microsoft.com/office/drawing/2014/main" id="{9C8E9315-4F74-49B0-AC9C-F8856ACA4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917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498" name="Afbeelding 497" descr="Datum aanpassen">
          <a:hlinkClick xmlns:r="http://schemas.openxmlformats.org/officeDocument/2006/relationships" r:id="rId104" tooltip="&lt;b&gt;Datum en Tijd aanpassen&lt;/b&gt;"/>
          <a:extLst>
            <a:ext uri="{FF2B5EF4-FFF2-40B4-BE49-F238E27FC236}">
              <a16:creationId xmlns:a16="http://schemas.microsoft.com/office/drawing/2014/main" id="{A4B3C715-3377-4852-97FD-BB720D03B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917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499" name="Afbeelding 498" descr="Uitslag">
          <a:hlinkClick xmlns:r="http://schemas.openxmlformats.org/officeDocument/2006/relationships" r:id="rId399" tooltip="&lt;b&gt;Uitslag invoeren als u hier op klikt.&lt;/b&gt;"/>
          <a:extLst>
            <a:ext uri="{FF2B5EF4-FFF2-40B4-BE49-F238E27FC236}">
              <a16:creationId xmlns:a16="http://schemas.microsoft.com/office/drawing/2014/main" id="{C917AF5D-C77A-4E89-B7E7-98E383C5B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158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500" name="Afbeelding 499" descr="Datum aanpassen">
          <a:hlinkClick xmlns:r="http://schemas.openxmlformats.org/officeDocument/2006/relationships" r:id="rId400" tooltip="&lt;b&gt;Datum en Tijd aanpassen&lt;/b&gt;"/>
          <a:extLst>
            <a:ext uri="{FF2B5EF4-FFF2-40B4-BE49-F238E27FC236}">
              <a16:creationId xmlns:a16="http://schemas.microsoft.com/office/drawing/2014/main" id="{112BD2DE-5B94-40AC-A629-B4E30D75F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158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501" name="Afbeelding 500" descr="Uitslag">
          <a:hlinkClick xmlns:r="http://schemas.openxmlformats.org/officeDocument/2006/relationships" r:id="rId105" tooltip="&lt;b&gt;Uitslag invoeren als u hier op klikt.&lt;/b&gt;"/>
          <a:extLst>
            <a:ext uri="{FF2B5EF4-FFF2-40B4-BE49-F238E27FC236}">
              <a16:creationId xmlns:a16="http://schemas.microsoft.com/office/drawing/2014/main" id="{38AAA377-ED60-42F8-B599-363459DBD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054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502" name="Afbeelding 501" descr="Datum aanpassen">
          <a:hlinkClick xmlns:r="http://schemas.openxmlformats.org/officeDocument/2006/relationships" r:id="rId106" tooltip="&lt;b&gt;Datum en Tijd aanpassen&lt;/b&gt;"/>
          <a:extLst>
            <a:ext uri="{FF2B5EF4-FFF2-40B4-BE49-F238E27FC236}">
              <a16:creationId xmlns:a16="http://schemas.microsoft.com/office/drawing/2014/main" id="{C73F998D-5828-41DA-AA09-DF203222F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054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503" name="Afbeelding 502" descr="Uitslag">
          <a:hlinkClick xmlns:r="http://schemas.openxmlformats.org/officeDocument/2006/relationships" r:id="rId107" tooltip="&lt;b&gt;Uitslag invoeren als u hier op klikt.&lt;/b&gt;"/>
          <a:extLst>
            <a:ext uri="{FF2B5EF4-FFF2-40B4-BE49-F238E27FC236}">
              <a16:creationId xmlns:a16="http://schemas.microsoft.com/office/drawing/2014/main" id="{ED601548-C655-4DBD-A26E-AB9550877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295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504" name="Afbeelding 503" descr="Datum aanpassen">
          <a:hlinkClick xmlns:r="http://schemas.openxmlformats.org/officeDocument/2006/relationships" r:id="rId108" tooltip="&lt;b&gt;Datum en Tijd aanpassen&lt;/b&gt;"/>
          <a:extLst>
            <a:ext uri="{FF2B5EF4-FFF2-40B4-BE49-F238E27FC236}">
              <a16:creationId xmlns:a16="http://schemas.microsoft.com/office/drawing/2014/main" id="{877CDFCA-452E-4DDD-BFCD-ED63DA31D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295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505" name="Afbeelding 504" descr="Uitslag">
          <a:hlinkClick xmlns:r="http://schemas.openxmlformats.org/officeDocument/2006/relationships" r:id="rId401" tooltip="&lt;b&gt;Uitslag invoeren als u hier op klikt.&lt;/b&gt;"/>
          <a:extLst>
            <a:ext uri="{FF2B5EF4-FFF2-40B4-BE49-F238E27FC236}">
              <a16:creationId xmlns:a16="http://schemas.microsoft.com/office/drawing/2014/main" id="{0BF6A5F0-7FB3-46C4-9342-900035BB9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260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506" name="Afbeelding 505" descr="Datum aanpassen">
          <a:hlinkClick xmlns:r="http://schemas.openxmlformats.org/officeDocument/2006/relationships" r:id="rId402" tooltip="&lt;b&gt;Datum en Tijd aanpassen&lt;/b&gt;"/>
          <a:extLst>
            <a:ext uri="{FF2B5EF4-FFF2-40B4-BE49-F238E27FC236}">
              <a16:creationId xmlns:a16="http://schemas.microsoft.com/office/drawing/2014/main" id="{764ADF43-AC34-4374-9CE6-495E4B5BD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260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507" name="Afbeelding 506" descr="Uitslag">
          <a:hlinkClick xmlns:r="http://schemas.openxmlformats.org/officeDocument/2006/relationships" r:id="rId403" tooltip="&lt;b&gt;Uitslag invoeren als u hier op klikt.&lt;/b&gt;"/>
          <a:extLst>
            <a:ext uri="{FF2B5EF4-FFF2-40B4-BE49-F238E27FC236}">
              <a16:creationId xmlns:a16="http://schemas.microsoft.com/office/drawing/2014/main" id="{71BE9604-2064-46E5-BF43-4E299B19B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914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508" name="Afbeelding 507" descr="Datum aanpassen">
          <a:hlinkClick xmlns:r="http://schemas.openxmlformats.org/officeDocument/2006/relationships" r:id="rId404" tooltip="&lt;b&gt;Datum en Tijd aanpassen&lt;/b&gt;"/>
          <a:extLst>
            <a:ext uri="{FF2B5EF4-FFF2-40B4-BE49-F238E27FC236}">
              <a16:creationId xmlns:a16="http://schemas.microsoft.com/office/drawing/2014/main" id="{2D8A8A7D-58E1-4406-AD79-222B1D296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914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42875" cy="133350"/>
    <xdr:pic>
      <xdr:nvPicPr>
        <xdr:cNvPr id="509" name="Afbeelding 508" descr="Uitslag">
          <a:hlinkClick xmlns:r="http://schemas.openxmlformats.org/officeDocument/2006/relationships" r:id="rId109" tooltip="&lt;b&gt;Uitslag invoeren als u hier op klikt.&lt;/b&gt;"/>
          <a:extLst>
            <a:ext uri="{FF2B5EF4-FFF2-40B4-BE49-F238E27FC236}">
              <a16:creationId xmlns:a16="http://schemas.microsoft.com/office/drawing/2014/main" id="{5A645412-DF09-4C03-A8DC-9A256AC1E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156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191</xdr:row>
      <xdr:rowOff>0</xdr:rowOff>
    </xdr:from>
    <xdr:ext cx="161925" cy="133350"/>
    <xdr:pic>
      <xdr:nvPicPr>
        <xdr:cNvPr id="510" name="Afbeelding 509" descr="Datum aanpassen">
          <a:hlinkClick xmlns:r="http://schemas.openxmlformats.org/officeDocument/2006/relationships" r:id="rId110" tooltip="&lt;b&gt;Datum en Tijd aanpassen&lt;/b&gt;"/>
          <a:extLst>
            <a:ext uri="{FF2B5EF4-FFF2-40B4-BE49-F238E27FC236}">
              <a16:creationId xmlns:a16="http://schemas.microsoft.com/office/drawing/2014/main" id="{3513D44A-5A9A-4F39-B866-B82A7027F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156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2875" cy="133350"/>
    <xdr:pic>
      <xdr:nvPicPr>
        <xdr:cNvPr id="8" name="Afbeelding 7" descr="Uitslag">
          <a:hlinkClick xmlns:r="http://schemas.openxmlformats.org/officeDocument/2006/relationships" r:id="rId1" tooltip="&lt;b&gt;Uitslag invoeren als u hier op klikt.&lt;/b&gt;"/>
          <a:extLst>
            <a:ext uri="{FF2B5EF4-FFF2-40B4-BE49-F238E27FC236}">
              <a16:creationId xmlns:a16="http://schemas.microsoft.com/office/drawing/2014/main" id="{E4C1ED16-2354-44C5-A81D-DB38728CD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5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9" name="Afbeelding 8" descr="Datum aanpassen">
          <a:hlinkClick xmlns:r="http://schemas.openxmlformats.org/officeDocument/2006/relationships" r:id="rId3" tooltip="&lt;b&gt;Datum en Tijd aanpassen&lt;/b&gt;"/>
          <a:extLst>
            <a:ext uri="{FF2B5EF4-FFF2-40B4-BE49-F238E27FC236}">
              <a16:creationId xmlns:a16="http://schemas.microsoft.com/office/drawing/2014/main" id="{93ABA2F7-E153-4CD9-94B5-8D01F8613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5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0" name="Afbeelding 9" descr="Uitslag">
          <a:hlinkClick xmlns:r="http://schemas.openxmlformats.org/officeDocument/2006/relationships" r:id="rId5" tooltip="&lt;b&gt;Uitslag invoeren als u hier op klikt.&lt;/b&gt;"/>
          <a:extLst>
            <a:ext uri="{FF2B5EF4-FFF2-40B4-BE49-F238E27FC236}">
              <a16:creationId xmlns:a16="http://schemas.microsoft.com/office/drawing/2014/main" id="{680A95DB-9311-4A0E-98EA-AD08755AE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66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1" name="Afbeelding 10" descr="Datum aanpassen">
          <a:hlinkClick xmlns:r="http://schemas.openxmlformats.org/officeDocument/2006/relationships" r:id="rId6" tooltip="&lt;b&gt;Datum en Tijd aanpassen&lt;/b&gt;"/>
          <a:extLst>
            <a:ext uri="{FF2B5EF4-FFF2-40B4-BE49-F238E27FC236}">
              <a16:creationId xmlns:a16="http://schemas.microsoft.com/office/drawing/2014/main" id="{B4856F2B-405C-4A4B-87E2-F29801112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660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2" name="Afbeelding 11" descr="Uitslag">
          <a:hlinkClick xmlns:r="http://schemas.openxmlformats.org/officeDocument/2006/relationships" r:id="rId7" tooltip="&lt;b&gt;Uitslag invoeren als u hier op klikt.&lt;/b&gt;"/>
          <a:extLst>
            <a:ext uri="{FF2B5EF4-FFF2-40B4-BE49-F238E27FC236}">
              <a16:creationId xmlns:a16="http://schemas.microsoft.com/office/drawing/2014/main" id="{531891BD-8B20-48B2-B1E9-EEA159E7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44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3" name="Afbeelding 12" descr="Datum aanpassen">
          <a:hlinkClick xmlns:r="http://schemas.openxmlformats.org/officeDocument/2006/relationships" r:id="rId8" tooltip="&lt;b&gt;Datum en Tijd aanpassen&lt;/b&gt;"/>
          <a:extLst>
            <a:ext uri="{FF2B5EF4-FFF2-40B4-BE49-F238E27FC236}">
              <a16:creationId xmlns:a16="http://schemas.microsoft.com/office/drawing/2014/main" id="{12014940-FD15-41EF-90FF-39E133616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441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4" name="Afbeelding 13" descr="Uitslag">
          <a:hlinkClick xmlns:r="http://schemas.openxmlformats.org/officeDocument/2006/relationships" r:id="rId9" tooltip="&lt;b&gt;Uitslag invoeren als u hier op klikt.&lt;/b&gt;"/>
          <a:extLst>
            <a:ext uri="{FF2B5EF4-FFF2-40B4-BE49-F238E27FC236}">
              <a16:creationId xmlns:a16="http://schemas.microsoft.com/office/drawing/2014/main" id="{4954B111-5761-48CD-A972-BC925A283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12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5" name="Afbeelding 14" descr="Datum aanpassen">
          <a:hlinkClick xmlns:r="http://schemas.openxmlformats.org/officeDocument/2006/relationships" r:id="rId10" tooltip="&lt;b&gt;Datum en Tijd aanpassen&lt;/b&gt;"/>
          <a:extLst>
            <a:ext uri="{FF2B5EF4-FFF2-40B4-BE49-F238E27FC236}">
              <a16:creationId xmlns:a16="http://schemas.microsoft.com/office/drawing/2014/main" id="{ACD80C23-9BF0-4343-84E7-760C0E9F3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124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6" name="Afbeelding 15" descr="Uitslag">
          <a:hlinkClick xmlns:r="http://schemas.openxmlformats.org/officeDocument/2006/relationships" r:id="rId11" tooltip="&lt;b&gt;Uitslag invoeren als u hier op klikt.&lt;/b&gt;"/>
          <a:extLst>
            <a:ext uri="{FF2B5EF4-FFF2-40B4-BE49-F238E27FC236}">
              <a16:creationId xmlns:a16="http://schemas.microsoft.com/office/drawing/2014/main" id="{0F835197-CB3B-4C5B-8047-66D1C0201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588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7" name="Afbeelding 16" descr="Datum aanpassen">
          <a:hlinkClick xmlns:r="http://schemas.openxmlformats.org/officeDocument/2006/relationships" r:id="rId12" tooltip="&lt;b&gt;Datum en Tijd aanpassen&lt;/b&gt;"/>
          <a:extLst>
            <a:ext uri="{FF2B5EF4-FFF2-40B4-BE49-F238E27FC236}">
              <a16:creationId xmlns:a16="http://schemas.microsoft.com/office/drawing/2014/main" id="{B3BF805C-D4D4-468B-ABB9-2CF2EB1B7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588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8" name="Afbeelding 17" descr="Uitslag">
          <a:hlinkClick xmlns:r="http://schemas.openxmlformats.org/officeDocument/2006/relationships" r:id="rId13" tooltip="&lt;b&gt;Uitslag invoeren als u hier op klikt.&lt;/b&gt;"/>
          <a:extLst>
            <a:ext uri="{FF2B5EF4-FFF2-40B4-BE49-F238E27FC236}">
              <a16:creationId xmlns:a16="http://schemas.microsoft.com/office/drawing/2014/main" id="{F0B06BFB-791D-4042-AFEC-7D4295B10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84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" name="Afbeelding 18" descr="Datum aanpassen">
          <a:hlinkClick xmlns:r="http://schemas.openxmlformats.org/officeDocument/2006/relationships" r:id="rId14" tooltip="&lt;b&gt;Datum en Tijd aanpassen&lt;/b&gt;"/>
          <a:extLst>
            <a:ext uri="{FF2B5EF4-FFF2-40B4-BE49-F238E27FC236}">
              <a16:creationId xmlns:a16="http://schemas.microsoft.com/office/drawing/2014/main" id="{9543F7B8-55D0-4848-9E73-A76875902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84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" name="Afbeelding 19" descr="Uitslag">
          <a:hlinkClick xmlns:r="http://schemas.openxmlformats.org/officeDocument/2006/relationships" r:id="rId15" tooltip="&lt;b&gt;Uitslag invoeren als u hier op klikt.&lt;/b&gt;"/>
          <a:extLst>
            <a:ext uri="{FF2B5EF4-FFF2-40B4-BE49-F238E27FC236}">
              <a16:creationId xmlns:a16="http://schemas.microsoft.com/office/drawing/2014/main" id="{BA5AB06A-DB5B-4FBF-991B-A1B6B5056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21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" name="Afbeelding 20" descr="Datum aanpassen">
          <a:hlinkClick xmlns:r="http://schemas.openxmlformats.org/officeDocument/2006/relationships" r:id="rId16" tooltip="&lt;b&gt;Datum en Tijd aanpassen&lt;/b&gt;"/>
          <a:extLst>
            <a:ext uri="{FF2B5EF4-FFF2-40B4-BE49-F238E27FC236}">
              <a16:creationId xmlns:a16="http://schemas.microsoft.com/office/drawing/2014/main" id="{DBED644A-092B-4111-9805-A585645D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21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2" name="Afbeelding 21" descr="Uitslag">
          <a:hlinkClick xmlns:r="http://schemas.openxmlformats.org/officeDocument/2006/relationships" r:id="rId17" tooltip="&lt;b&gt;Uitslag invoeren als u hier op klikt.&lt;/b&gt;"/>
          <a:extLst>
            <a:ext uri="{FF2B5EF4-FFF2-40B4-BE49-F238E27FC236}">
              <a16:creationId xmlns:a16="http://schemas.microsoft.com/office/drawing/2014/main" id="{844E3769-F7C6-4A53-9EB5-9E1C288A4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67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3" name="Afbeelding 22" descr="Datum aanpassen">
          <a:hlinkClick xmlns:r="http://schemas.openxmlformats.org/officeDocument/2006/relationships" r:id="rId18" tooltip="&lt;b&gt;Datum en Tijd aanpassen&lt;/b&gt;"/>
          <a:extLst>
            <a:ext uri="{FF2B5EF4-FFF2-40B4-BE49-F238E27FC236}">
              <a16:creationId xmlns:a16="http://schemas.microsoft.com/office/drawing/2014/main" id="{B48C7568-3836-412C-B6BA-0967B4A89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67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4" name="Afbeelding 23" descr="Uitslag">
          <a:hlinkClick xmlns:r="http://schemas.openxmlformats.org/officeDocument/2006/relationships" r:id="rId19" tooltip="&lt;b&gt;Uitslag invoeren als u hier op klikt.&lt;/b&gt;"/>
          <a:extLst>
            <a:ext uri="{FF2B5EF4-FFF2-40B4-BE49-F238E27FC236}">
              <a16:creationId xmlns:a16="http://schemas.microsoft.com/office/drawing/2014/main" id="{91F5482F-3247-4CF2-A01F-F564AFD42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51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5" name="Afbeelding 24" descr="Datum aanpassen">
          <a:hlinkClick xmlns:r="http://schemas.openxmlformats.org/officeDocument/2006/relationships" r:id="rId20" tooltip="&lt;b&gt;Datum en Tijd aanpassen&lt;/b&gt;"/>
          <a:extLst>
            <a:ext uri="{FF2B5EF4-FFF2-40B4-BE49-F238E27FC236}">
              <a16:creationId xmlns:a16="http://schemas.microsoft.com/office/drawing/2014/main" id="{9BF27F8D-28FB-4569-9931-90929A0B7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516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6" name="Afbeelding 25" descr="Uitslag">
          <a:hlinkClick xmlns:r="http://schemas.openxmlformats.org/officeDocument/2006/relationships" r:id="rId21" tooltip="&lt;b&gt;Uitslag invoeren als u hier op klikt.&lt;/b&gt;"/>
          <a:extLst>
            <a:ext uri="{FF2B5EF4-FFF2-40B4-BE49-F238E27FC236}">
              <a16:creationId xmlns:a16="http://schemas.microsoft.com/office/drawing/2014/main" id="{672DDD63-9105-444D-BA98-02C8902EF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704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7" name="Afbeelding 26" descr="Datum aanpassen">
          <a:hlinkClick xmlns:r="http://schemas.openxmlformats.org/officeDocument/2006/relationships" r:id="rId22" tooltip="&lt;b&gt;Datum en Tijd aanpassen&lt;/b&gt;"/>
          <a:extLst>
            <a:ext uri="{FF2B5EF4-FFF2-40B4-BE49-F238E27FC236}">
              <a16:creationId xmlns:a16="http://schemas.microsoft.com/office/drawing/2014/main" id="{84EA60FD-1E06-4B53-BB2F-D24142116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704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4" name="Afbeelding 33" descr="Uitslag">
          <a:hlinkClick xmlns:r="http://schemas.openxmlformats.org/officeDocument/2006/relationships" r:id="rId23" tooltip="&lt;b&gt;Uitslag invoeren als u hier op klikt.&lt;/b&gt;"/>
          <a:extLst>
            <a:ext uri="{FF2B5EF4-FFF2-40B4-BE49-F238E27FC236}">
              <a16:creationId xmlns:a16="http://schemas.microsoft.com/office/drawing/2014/main" id="{219DD57A-4B47-4971-A1E7-38C1397F9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19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5" name="Afbeelding 34" descr="Datum aanpassen">
          <a:hlinkClick xmlns:r="http://schemas.openxmlformats.org/officeDocument/2006/relationships" r:id="rId24" tooltip="&lt;b&gt;Datum en Tijd aanpassen&lt;/b&gt;"/>
          <a:extLst>
            <a:ext uri="{FF2B5EF4-FFF2-40B4-BE49-F238E27FC236}">
              <a16:creationId xmlns:a16="http://schemas.microsoft.com/office/drawing/2014/main" id="{4CA7C200-4C7A-4CC0-9C56-6426AC0D5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196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6" name="Afbeelding 35" descr="Uitslag">
          <a:hlinkClick xmlns:r="http://schemas.openxmlformats.org/officeDocument/2006/relationships" r:id="rId25" tooltip="&lt;b&gt;Uitslag invoeren als u hier op klikt.&lt;/b&gt;"/>
          <a:extLst>
            <a:ext uri="{FF2B5EF4-FFF2-40B4-BE49-F238E27FC236}">
              <a16:creationId xmlns:a16="http://schemas.microsoft.com/office/drawing/2014/main" id="{D61FE35F-ED80-4FBD-B389-05110FF51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87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7" name="Afbeelding 36" descr="Datum aanpassen">
          <a:hlinkClick xmlns:r="http://schemas.openxmlformats.org/officeDocument/2006/relationships" r:id="rId26" tooltip="&lt;b&gt;Datum en Tijd aanpassen&lt;/b&gt;"/>
          <a:extLst>
            <a:ext uri="{FF2B5EF4-FFF2-40B4-BE49-F238E27FC236}">
              <a16:creationId xmlns:a16="http://schemas.microsoft.com/office/drawing/2014/main" id="{32DDA4F0-54AD-430B-8069-7A036A938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879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8" name="Afbeelding 37" descr="Uitslag">
          <a:hlinkClick xmlns:r="http://schemas.openxmlformats.org/officeDocument/2006/relationships" r:id="rId27" tooltip="&lt;b&gt;Uitslag invoeren als u hier op klikt.&lt;/b&gt;"/>
          <a:extLst>
            <a:ext uri="{FF2B5EF4-FFF2-40B4-BE49-F238E27FC236}">
              <a16:creationId xmlns:a16="http://schemas.microsoft.com/office/drawing/2014/main" id="{DF394BF2-B594-4C2E-8906-06B834DE9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29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9" name="Afbeelding 38" descr="Datum aanpassen">
          <a:hlinkClick xmlns:r="http://schemas.openxmlformats.org/officeDocument/2006/relationships" r:id="rId28" tooltip="&lt;b&gt;Datum en Tijd aanpassen&lt;/b&gt;"/>
          <a:extLst>
            <a:ext uri="{FF2B5EF4-FFF2-40B4-BE49-F238E27FC236}">
              <a16:creationId xmlns:a16="http://schemas.microsoft.com/office/drawing/2014/main" id="{7C469353-A259-437C-A76C-ACE1EBEA5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294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0" name="Afbeelding 39" descr="Uitslag">
          <a:hlinkClick xmlns:r="http://schemas.openxmlformats.org/officeDocument/2006/relationships" r:id="rId29" tooltip="&lt;b&gt;Uitslag invoeren als u hier op klikt.&lt;/b&gt;"/>
          <a:extLst>
            <a:ext uri="{FF2B5EF4-FFF2-40B4-BE49-F238E27FC236}">
              <a16:creationId xmlns:a16="http://schemas.microsoft.com/office/drawing/2014/main" id="{23A35662-15CA-46A7-8B0C-B2822E56E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50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1" name="Afbeelding 40" descr="Datum aanpassen">
          <a:hlinkClick xmlns:r="http://schemas.openxmlformats.org/officeDocument/2006/relationships" r:id="rId30" tooltip="&lt;b&gt;Datum en Tijd aanpassen&lt;/b&gt;"/>
          <a:extLst>
            <a:ext uri="{FF2B5EF4-FFF2-40B4-BE49-F238E27FC236}">
              <a16:creationId xmlns:a16="http://schemas.microsoft.com/office/drawing/2014/main" id="{86BEF157-18DA-411B-8896-55F4E1823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50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2" name="Afbeelding 41" descr="Uitslag">
          <a:hlinkClick xmlns:r="http://schemas.openxmlformats.org/officeDocument/2006/relationships" r:id="rId31" tooltip="&lt;b&gt;Uitslag invoeren als u hier op klikt.&lt;/b&gt;"/>
          <a:extLst>
            <a:ext uri="{FF2B5EF4-FFF2-40B4-BE49-F238E27FC236}">
              <a16:creationId xmlns:a16="http://schemas.microsoft.com/office/drawing/2014/main" id="{3F8418AC-C7DD-48EA-8F4C-273CB1D83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70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3" name="Afbeelding 42" descr="Datum aanpassen">
          <a:hlinkClick xmlns:r="http://schemas.openxmlformats.org/officeDocument/2006/relationships" r:id="rId32" tooltip="&lt;b&gt;Datum en Tijd aanpassen&lt;/b&gt;"/>
          <a:extLst>
            <a:ext uri="{FF2B5EF4-FFF2-40B4-BE49-F238E27FC236}">
              <a16:creationId xmlns:a16="http://schemas.microsoft.com/office/drawing/2014/main" id="{1DF4DEB9-3B63-401F-A930-511DD484F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709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4" name="Afbeelding 43" descr="Uitslag">
          <a:hlinkClick xmlns:r="http://schemas.openxmlformats.org/officeDocument/2006/relationships" r:id="rId33" tooltip="&lt;b&gt;Uitslag invoeren als u hier op klikt.&lt;/b&gt;"/>
          <a:extLst>
            <a:ext uri="{FF2B5EF4-FFF2-40B4-BE49-F238E27FC236}">
              <a16:creationId xmlns:a16="http://schemas.microsoft.com/office/drawing/2014/main" id="{E7DED8A3-93A8-47DF-BDEC-3F325825F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39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5" name="Afbeelding 44" descr="Datum aanpassen">
          <a:hlinkClick xmlns:r="http://schemas.openxmlformats.org/officeDocument/2006/relationships" r:id="rId34" tooltip="&lt;b&gt;Datum en Tijd aanpassen&lt;/b&gt;"/>
          <a:extLst>
            <a:ext uri="{FF2B5EF4-FFF2-40B4-BE49-F238E27FC236}">
              <a16:creationId xmlns:a16="http://schemas.microsoft.com/office/drawing/2014/main" id="{7E6F4953-8F55-4ED9-83E7-C931CD0C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392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6" name="Afbeelding 45" descr="Uitslag">
          <a:hlinkClick xmlns:r="http://schemas.openxmlformats.org/officeDocument/2006/relationships" r:id="rId35" tooltip="&lt;b&gt;Uitslag invoeren als u hier op klikt.&lt;/b&gt;"/>
          <a:extLst>
            <a:ext uri="{FF2B5EF4-FFF2-40B4-BE49-F238E27FC236}">
              <a16:creationId xmlns:a16="http://schemas.microsoft.com/office/drawing/2014/main" id="{E9BFDD01-E89A-4E7E-A576-19273C233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7" name="Afbeelding 46" descr="Datum aanpassen">
          <a:hlinkClick xmlns:r="http://schemas.openxmlformats.org/officeDocument/2006/relationships" r:id="rId36" tooltip="&lt;b&gt;Datum en Tijd aanpassen&lt;/b&gt;"/>
          <a:extLst>
            <a:ext uri="{FF2B5EF4-FFF2-40B4-BE49-F238E27FC236}">
              <a16:creationId xmlns:a16="http://schemas.microsoft.com/office/drawing/2014/main" id="{99BF913C-1C7E-4CF2-AE56-6285D5459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8" name="Afbeelding 47" descr="Uitslag">
          <a:hlinkClick xmlns:r="http://schemas.openxmlformats.org/officeDocument/2006/relationships" r:id="rId37" tooltip="&lt;b&gt;Uitslag invoeren als u hier op klikt.&lt;/b&gt;"/>
          <a:extLst>
            <a:ext uri="{FF2B5EF4-FFF2-40B4-BE49-F238E27FC236}">
              <a16:creationId xmlns:a16="http://schemas.microsoft.com/office/drawing/2014/main" id="{77F73B9F-1151-4727-92AB-CA323FB0F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53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9" name="Afbeelding 48" descr="Datum aanpassen">
          <a:hlinkClick xmlns:r="http://schemas.openxmlformats.org/officeDocument/2006/relationships" r:id="rId38" tooltip="&lt;b&gt;Datum en Tijd aanpassen&lt;/b&gt;"/>
          <a:extLst>
            <a:ext uri="{FF2B5EF4-FFF2-40B4-BE49-F238E27FC236}">
              <a16:creationId xmlns:a16="http://schemas.microsoft.com/office/drawing/2014/main" id="{3238A6DC-007B-46E0-BD36-F15A403F0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539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50" name="Afbeelding 49" descr="Uitslag">
          <a:hlinkClick xmlns:r="http://schemas.openxmlformats.org/officeDocument/2006/relationships" r:id="rId39" tooltip="&lt;b&gt;Uitslag invoeren als u hier op klikt.&lt;/b&gt;"/>
          <a:extLst>
            <a:ext uri="{FF2B5EF4-FFF2-40B4-BE49-F238E27FC236}">
              <a16:creationId xmlns:a16="http://schemas.microsoft.com/office/drawing/2014/main" id="{19CB00A1-32B6-4D32-B705-F1028BBC8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42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51" name="Afbeelding 50" descr="Datum aanpassen">
          <a:hlinkClick xmlns:r="http://schemas.openxmlformats.org/officeDocument/2006/relationships" r:id="rId40" tooltip="&lt;b&gt;Datum en Tijd aanpassen&lt;/b&gt;"/>
          <a:extLst>
            <a:ext uri="{FF2B5EF4-FFF2-40B4-BE49-F238E27FC236}">
              <a16:creationId xmlns:a16="http://schemas.microsoft.com/office/drawing/2014/main" id="{EA3F8294-F45E-4F2B-8ACD-238DA51B9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42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52" name="Afbeelding 51" descr="Uitslag">
          <a:hlinkClick xmlns:r="http://schemas.openxmlformats.org/officeDocument/2006/relationships" r:id="rId41" tooltip="&lt;b&gt;Uitslag invoeren als u hier op klikt.&lt;/b&gt;"/>
          <a:extLst>
            <a:ext uri="{FF2B5EF4-FFF2-40B4-BE49-F238E27FC236}">
              <a16:creationId xmlns:a16="http://schemas.microsoft.com/office/drawing/2014/main" id="{97DD5013-A52B-4911-84E5-DFBA6A06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79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53" name="Afbeelding 52" descr="Datum aanpassen">
          <a:hlinkClick xmlns:r="http://schemas.openxmlformats.org/officeDocument/2006/relationships" r:id="rId42" tooltip="&lt;b&gt;Datum en Tijd aanpassen&lt;/b&gt;"/>
          <a:extLst>
            <a:ext uri="{FF2B5EF4-FFF2-40B4-BE49-F238E27FC236}">
              <a16:creationId xmlns:a16="http://schemas.microsoft.com/office/drawing/2014/main" id="{8CA38360-2BA1-4D46-A572-A5905B15A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79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54" name="Afbeelding 53" descr="Uitslag">
          <a:hlinkClick xmlns:r="http://schemas.openxmlformats.org/officeDocument/2006/relationships" r:id="rId43" tooltip="&lt;b&gt;Uitslag invoeren als u hier op klikt.&lt;/b&gt;"/>
          <a:extLst>
            <a:ext uri="{FF2B5EF4-FFF2-40B4-BE49-F238E27FC236}">
              <a16:creationId xmlns:a16="http://schemas.microsoft.com/office/drawing/2014/main" id="{FD6F69DA-4F3D-4F69-942B-13B05D44B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68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55" name="Afbeelding 54" descr="Datum aanpassen">
          <a:hlinkClick xmlns:r="http://schemas.openxmlformats.org/officeDocument/2006/relationships" r:id="rId44" tooltip="&lt;b&gt;Datum en Tijd aanpassen&lt;/b&gt;"/>
          <a:extLst>
            <a:ext uri="{FF2B5EF4-FFF2-40B4-BE49-F238E27FC236}">
              <a16:creationId xmlns:a16="http://schemas.microsoft.com/office/drawing/2014/main" id="{06A789F3-167F-4B8A-97CF-2135292CA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686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56" name="Afbeelding 55" descr="Uitslag">
          <a:hlinkClick xmlns:r="http://schemas.openxmlformats.org/officeDocument/2006/relationships" r:id="rId45" tooltip="&lt;b&gt;Uitslag invoeren als u hier op klikt.&lt;/b&gt;"/>
          <a:extLst>
            <a:ext uri="{FF2B5EF4-FFF2-40B4-BE49-F238E27FC236}">
              <a16:creationId xmlns:a16="http://schemas.microsoft.com/office/drawing/2014/main" id="{84DC5AE8-657A-421E-8A55-95957C459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05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57" name="Afbeelding 56" descr="Datum aanpassen">
          <a:hlinkClick xmlns:r="http://schemas.openxmlformats.org/officeDocument/2006/relationships" r:id="rId46" tooltip="&lt;b&gt;Datum en Tijd aanpassen&lt;/b&gt;"/>
          <a:extLst>
            <a:ext uri="{FF2B5EF4-FFF2-40B4-BE49-F238E27FC236}">
              <a16:creationId xmlns:a16="http://schemas.microsoft.com/office/drawing/2014/main" id="{3DECC6D1-9193-40F0-AAB7-60C0AFD1F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052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58" name="Afbeelding 57" descr="Uitslag">
          <a:hlinkClick xmlns:r="http://schemas.openxmlformats.org/officeDocument/2006/relationships" r:id="rId47" tooltip="&lt;b&gt;Uitslag invoeren als u hier op klikt.&lt;/b&gt;"/>
          <a:extLst>
            <a:ext uri="{FF2B5EF4-FFF2-40B4-BE49-F238E27FC236}">
              <a16:creationId xmlns:a16="http://schemas.microsoft.com/office/drawing/2014/main" id="{C1710BD7-E1A7-43FE-8354-24B756600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89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59" name="Afbeelding 58" descr="Datum aanpassen">
          <a:hlinkClick xmlns:r="http://schemas.openxmlformats.org/officeDocument/2006/relationships" r:id="rId48" tooltip="&lt;b&gt;Datum en Tijd aanpassen&lt;/b&gt;"/>
          <a:extLst>
            <a:ext uri="{FF2B5EF4-FFF2-40B4-BE49-F238E27FC236}">
              <a16:creationId xmlns:a16="http://schemas.microsoft.com/office/drawing/2014/main" id="{9411EBD0-CF19-46B2-A801-F44E8F892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89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60" name="Afbeelding 59" descr="Uitslag">
          <a:hlinkClick xmlns:r="http://schemas.openxmlformats.org/officeDocument/2006/relationships" r:id="rId49" tooltip="&lt;b&gt;Uitslag invoeren als u hier op klikt.&lt;/b&gt;"/>
          <a:extLst>
            <a:ext uri="{FF2B5EF4-FFF2-40B4-BE49-F238E27FC236}">
              <a16:creationId xmlns:a16="http://schemas.microsoft.com/office/drawing/2014/main" id="{3AF1C1CE-82A6-408B-B203-304407593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418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61" name="Afbeelding 60" descr="Datum aanpassen">
          <a:hlinkClick xmlns:r="http://schemas.openxmlformats.org/officeDocument/2006/relationships" r:id="rId50" tooltip="&lt;b&gt;Datum en Tijd aanpassen&lt;/b&gt;"/>
          <a:extLst>
            <a:ext uri="{FF2B5EF4-FFF2-40B4-BE49-F238E27FC236}">
              <a16:creationId xmlns:a16="http://schemas.microsoft.com/office/drawing/2014/main" id="{2E0BBA4A-FB45-4E0E-8E6F-DD8A5D496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418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62" name="Afbeelding 61" descr="Uitslag">
          <a:hlinkClick xmlns:r="http://schemas.openxmlformats.org/officeDocument/2006/relationships" r:id="rId51" tooltip="&lt;b&gt;Uitslag invoeren als u hier op klikt.&lt;/b&gt;"/>
          <a:extLst>
            <a:ext uri="{FF2B5EF4-FFF2-40B4-BE49-F238E27FC236}">
              <a16:creationId xmlns:a16="http://schemas.microsoft.com/office/drawing/2014/main" id="{62BE3DDE-30CE-4576-B383-F111FCEF9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599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63" name="Afbeelding 62" descr="Datum aanpassen">
          <a:hlinkClick xmlns:r="http://schemas.openxmlformats.org/officeDocument/2006/relationships" r:id="rId52" tooltip="&lt;b&gt;Datum en Tijd aanpassen&lt;/b&gt;"/>
          <a:extLst>
            <a:ext uri="{FF2B5EF4-FFF2-40B4-BE49-F238E27FC236}">
              <a16:creationId xmlns:a16="http://schemas.microsoft.com/office/drawing/2014/main" id="{DEE1586A-FCD4-4CB7-BAFF-F9EDE5FEE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599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64" name="Afbeelding 63" descr="Uitslag">
          <a:hlinkClick xmlns:r="http://schemas.openxmlformats.org/officeDocument/2006/relationships" r:id="rId53" tooltip="&lt;b&gt;Uitslag invoeren als u hier op klikt.&lt;/b&gt;"/>
          <a:extLst>
            <a:ext uri="{FF2B5EF4-FFF2-40B4-BE49-F238E27FC236}">
              <a16:creationId xmlns:a16="http://schemas.microsoft.com/office/drawing/2014/main" id="{72BC3941-8F55-4387-9BAF-CEC9AAEBB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833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65" name="Afbeelding 64" descr="Datum aanpassen">
          <a:hlinkClick xmlns:r="http://schemas.openxmlformats.org/officeDocument/2006/relationships" r:id="rId54" tooltip="&lt;b&gt;Datum en Tijd aanpassen&lt;/b&gt;"/>
          <a:extLst>
            <a:ext uri="{FF2B5EF4-FFF2-40B4-BE49-F238E27FC236}">
              <a16:creationId xmlns:a16="http://schemas.microsoft.com/office/drawing/2014/main" id="{D35AB2D6-C1B1-439F-A626-F7A350203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833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66" name="Afbeelding 65" descr="Uitslag">
          <a:hlinkClick xmlns:r="http://schemas.openxmlformats.org/officeDocument/2006/relationships" r:id="rId55" tooltip="&lt;b&gt;Uitslag invoeren als u hier op klikt.&lt;/b&gt;"/>
          <a:extLst>
            <a:ext uri="{FF2B5EF4-FFF2-40B4-BE49-F238E27FC236}">
              <a16:creationId xmlns:a16="http://schemas.microsoft.com/office/drawing/2014/main" id="{6F87037E-6C19-4B59-8705-E536E187C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335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67" name="Afbeelding 66" descr="Datum aanpassen">
          <a:hlinkClick xmlns:r="http://schemas.openxmlformats.org/officeDocument/2006/relationships" r:id="rId56" tooltip="&lt;b&gt;Datum en Tijd aanpassen&lt;/b&gt;"/>
          <a:extLst>
            <a:ext uri="{FF2B5EF4-FFF2-40B4-BE49-F238E27FC236}">
              <a16:creationId xmlns:a16="http://schemas.microsoft.com/office/drawing/2014/main" id="{6DA0A009-141C-4BC6-B5EB-32C2D2AE8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335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68" name="Afbeelding 67" descr="Uitslag">
          <a:hlinkClick xmlns:r="http://schemas.openxmlformats.org/officeDocument/2006/relationships" r:id="rId57" tooltip="&lt;b&gt;Uitslag invoeren als u hier op klikt.&lt;/b&gt;"/>
          <a:extLst>
            <a:ext uri="{FF2B5EF4-FFF2-40B4-BE49-F238E27FC236}">
              <a16:creationId xmlns:a16="http://schemas.microsoft.com/office/drawing/2014/main" id="{C0177554-3C83-4583-B347-2A9B18E17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519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69" name="Afbeelding 68" descr="Datum aanpassen">
          <a:hlinkClick xmlns:r="http://schemas.openxmlformats.org/officeDocument/2006/relationships" r:id="rId58" tooltip="&lt;b&gt;Datum en Tijd aanpassen&lt;/b&gt;"/>
          <a:extLst>
            <a:ext uri="{FF2B5EF4-FFF2-40B4-BE49-F238E27FC236}">
              <a16:creationId xmlns:a16="http://schemas.microsoft.com/office/drawing/2014/main" id="{7D8E6CD5-DDD1-4A04-883B-3F76CC0BC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5199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76" name="Afbeelding 75" descr="Uitslag">
          <a:hlinkClick xmlns:r="http://schemas.openxmlformats.org/officeDocument/2006/relationships" r:id="rId59" tooltip="&lt;b&gt;Uitslag invoeren als u hier op klikt.&lt;/b&gt;"/>
          <a:extLst>
            <a:ext uri="{FF2B5EF4-FFF2-40B4-BE49-F238E27FC236}">
              <a16:creationId xmlns:a16="http://schemas.microsoft.com/office/drawing/2014/main" id="{6351A710-CF37-439B-A6AB-98E71172F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1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78" name="Afbeelding 77" descr="Uitslag">
          <a:hlinkClick xmlns:r="http://schemas.openxmlformats.org/officeDocument/2006/relationships" r:id="rId60" tooltip="&lt;b&gt;Uitslag invoeren als u hier op klikt.&lt;/b&gt;"/>
          <a:extLst>
            <a:ext uri="{FF2B5EF4-FFF2-40B4-BE49-F238E27FC236}">
              <a16:creationId xmlns:a16="http://schemas.microsoft.com/office/drawing/2014/main" id="{5FB4022B-6EC2-4F83-BEAB-0DDB1E2C8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79" name="Afbeelding 78" descr="Datum aanpassen">
          <a:hlinkClick xmlns:r="http://schemas.openxmlformats.org/officeDocument/2006/relationships" r:id="rId61" tooltip="&lt;b&gt;Datum en Tijd aanpassen&lt;/b&gt;"/>
          <a:extLst>
            <a:ext uri="{FF2B5EF4-FFF2-40B4-BE49-F238E27FC236}">
              <a16:creationId xmlns:a16="http://schemas.microsoft.com/office/drawing/2014/main" id="{39BA054A-8DBB-43A6-B3B1-5894A3DDF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80" name="Afbeelding 79" descr="Uitslag">
          <a:hlinkClick xmlns:r="http://schemas.openxmlformats.org/officeDocument/2006/relationships" r:id="rId62" tooltip="&lt;b&gt;Uitslag invoeren als u hier op klikt.&lt;/b&gt;"/>
          <a:extLst>
            <a:ext uri="{FF2B5EF4-FFF2-40B4-BE49-F238E27FC236}">
              <a16:creationId xmlns:a16="http://schemas.microsoft.com/office/drawing/2014/main" id="{595438A2-FF74-4469-A899-E166B2926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72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81" name="Afbeelding 80" descr="Datum aanpassen">
          <a:hlinkClick xmlns:r="http://schemas.openxmlformats.org/officeDocument/2006/relationships" r:id="rId63" tooltip="&lt;b&gt;Datum en Tijd aanpassen&lt;/b&gt;"/>
          <a:extLst>
            <a:ext uri="{FF2B5EF4-FFF2-40B4-BE49-F238E27FC236}">
              <a16:creationId xmlns:a16="http://schemas.microsoft.com/office/drawing/2014/main" id="{27DB4365-CE6D-4F20-BA71-AA0D85A2C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72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82" name="Afbeelding 81" descr="Uitslag">
          <a:hlinkClick xmlns:r="http://schemas.openxmlformats.org/officeDocument/2006/relationships" r:id="rId64" tooltip="&lt;b&gt;Uitslag invoeren als u hier op klikt.&lt;/b&gt;"/>
          <a:extLst>
            <a:ext uri="{FF2B5EF4-FFF2-40B4-BE49-F238E27FC236}">
              <a16:creationId xmlns:a16="http://schemas.microsoft.com/office/drawing/2014/main" id="{3BA8FB3C-7005-435E-8747-3544A3D29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56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83" name="Afbeelding 82" descr="Datum aanpassen">
          <a:hlinkClick xmlns:r="http://schemas.openxmlformats.org/officeDocument/2006/relationships" r:id="rId65" tooltip="&lt;b&gt;Datum en Tijd aanpassen&lt;/b&gt;"/>
          <a:extLst>
            <a:ext uri="{FF2B5EF4-FFF2-40B4-BE49-F238E27FC236}">
              <a16:creationId xmlns:a16="http://schemas.microsoft.com/office/drawing/2014/main" id="{10691A16-BF28-4532-8824-BB9DD2F79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562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84" name="Afbeelding 83" descr="Uitslag">
          <a:hlinkClick xmlns:r="http://schemas.openxmlformats.org/officeDocument/2006/relationships" r:id="rId66" tooltip="&lt;b&gt;Uitslag invoeren als u hier op klikt.&lt;/b&gt;"/>
          <a:extLst>
            <a:ext uri="{FF2B5EF4-FFF2-40B4-BE49-F238E27FC236}">
              <a16:creationId xmlns:a16="http://schemas.microsoft.com/office/drawing/2014/main" id="{72AA2358-0178-4C2B-B096-28AE40A33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40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85" name="Afbeelding 84" descr="Datum aanpassen">
          <a:hlinkClick xmlns:r="http://schemas.openxmlformats.org/officeDocument/2006/relationships" r:id="rId67" tooltip="&lt;b&gt;Datum en Tijd aanpassen&lt;/b&gt;"/>
          <a:extLst>
            <a:ext uri="{FF2B5EF4-FFF2-40B4-BE49-F238E27FC236}">
              <a16:creationId xmlns:a16="http://schemas.microsoft.com/office/drawing/2014/main" id="{9AA339B7-09DF-46B5-9037-6269A1363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40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86" name="Afbeelding 85" descr="Uitslag">
          <a:hlinkClick xmlns:r="http://schemas.openxmlformats.org/officeDocument/2006/relationships" r:id="rId68" tooltip="&lt;b&gt;Uitslag invoeren als u hier op klikt.&lt;/b&gt;"/>
          <a:extLst>
            <a:ext uri="{FF2B5EF4-FFF2-40B4-BE49-F238E27FC236}">
              <a16:creationId xmlns:a16="http://schemas.microsoft.com/office/drawing/2014/main" id="{8AEEEC20-B201-41D0-9BA0-D8BC8980A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13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87" name="Afbeelding 86" descr="Datum aanpassen">
          <a:hlinkClick xmlns:r="http://schemas.openxmlformats.org/officeDocument/2006/relationships" r:id="rId69" tooltip="&lt;b&gt;Datum en Tijd aanpassen&lt;/b&gt;"/>
          <a:extLst>
            <a:ext uri="{FF2B5EF4-FFF2-40B4-BE49-F238E27FC236}">
              <a16:creationId xmlns:a16="http://schemas.microsoft.com/office/drawing/2014/main" id="{08F0FD94-4E21-4D45-9284-99F7386B6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9395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88" name="Afbeelding 87" descr="Uitslag">
          <a:hlinkClick xmlns:r="http://schemas.openxmlformats.org/officeDocument/2006/relationships" r:id="rId70" tooltip="&lt;b&gt;Uitslag invoeren als u hier op klikt.&lt;/b&gt;"/>
          <a:extLst>
            <a:ext uri="{FF2B5EF4-FFF2-40B4-BE49-F238E27FC236}">
              <a16:creationId xmlns:a16="http://schemas.microsoft.com/office/drawing/2014/main" id="{F85196FB-641D-4802-BF20-DBE8A28F1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12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89" name="Afbeelding 88" descr="Datum aanpassen">
          <a:hlinkClick xmlns:r="http://schemas.openxmlformats.org/officeDocument/2006/relationships" r:id="rId71" tooltip="&lt;b&gt;Datum en Tijd aanpassen&lt;/b&gt;"/>
          <a:extLst>
            <a:ext uri="{FF2B5EF4-FFF2-40B4-BE49-F238E27FC236}">
              <a16:creationId xmlns:a16="http://schemas.microsoft.com/office/drawing/2014/main" id="{980D7701-BB2E-41B1-8EBD-F4F5CF763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124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90" name="Afbeelding 89" descr="Uitslag">
          <a:hlinkClick xmlns:r="http://schemas.openxmlformats.org/officeDocument/2006/relationships" r:id="rId72" tooltip="&lt;b&gt;Uitslag invoeren als u hier op klikt.&lt;/b&gt;"/>
          <a:extLst>
            <a:ext uri="{FF2B5EF4-FFF2-40B4-BE49-F238E27FC236}">
              <a16:creationId xmlns:a16="http://schemas.microsoft.com/office/drawing/2014/main" id="{5445BC69-DF6C-4E74-A291-10D4F746C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22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91" name="Afbeelding 90" descr="Datum aanpassen">
          <a:hlinkClick xmlns:r="http://schemas.openxmlformats.org/officeDocument/2006/relationships" r:id="rId73" tooltip="&lt;b&gt;Datum en Tijd aanpassen&lt;/b&gt;"/>
          <a:extLst>
            <a:ext uri="{FF2B5EF4-FFF2-40B4-BE49-F238E27FC236}">
              <a16:creationId xmlns:a16="http://schemas.microsoft.com/office/drawing/2014/main" id="{748F8F47-2017-498B-B249-3FACB9EB1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225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92" name="Afbeelding 91" descr="Uitslag">
          <a:hlinkClick xmlns:r="http://schemas.openxmlformats.org/officeDocument/2006/relationships" r:id="rId74" tooltip="&lt;b&gt;Uitslag invoeren als u hier op klikt.&lt;/b&gt;"/>
          <a:extLst>
            <a:ext uri="{FF2B5EF4-FFF2-40B4-BE49-F238E27FC236}">
              <a16:creationId xmlns:a16="http://schemas.microsoft.com/office/drawing/2014/main" id="{337C8AEB-71CD-4AC1-B994-F9313F385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38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93" name="Afbeelding 92" descr="Datum aanpassen">
          <a:hlinkClick xmlns:r="http://schemas.openxmlformats.org/officeDocument/2006/relationships" r:id="rId75" tooltip="&lt;b&gt;Datum en Tijd aanpassen&lt;/b&gt;"/>
          <a:extLst>
            <a:ext uri="{FF2B5EF4-FFF2-40B4-BE49-F238E27FC236}">
              <a16:creationId xmlns:a16="http://schemas.microsoft.com/office/drawing/2014/main" id="{66B46570-C71F-486D-AB68-662A38DBD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38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94" name="Afbeelding 93" descr="Uitslag">
          <a:hlinkClick xmlns:r="http://schemas.openxmlformats.org/officeDocument/2006/relationships" r:id="rId76" tooltip="&lt;b&gt;Uitslag invoeren als u hier op klikt.&lt;/b&gt;"/>
          <a:extLst>
            <a:ext uri="{FF2B5EF4-FFF2-40B4-BE49-F238E27FC236}">
              <a16:creationId xmlns:a16="http://schemas.microsoft.com/office/drawing/2014/main" id="{6F0188A4-3E33-4FE9-8D2F-5B0B18B99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738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95" name="Afbeelding 94" descr="Datum aanpassen">
          <a:hlinkClick xmlns:r="http://schemas.openxmlformats.org/officeDocument/2006/relationships" r:id="rId77" tooltip="&lt;b&gt;Datum en Tijd aanpassen&lt;/b&gt;"/>
          <a:extLst>
            <a:ext uri="{FF2B5EF4-FFF2-40B4-BE49-F238E27FC236}">
              <a16:creationId xmlns:a16="http://schemas.microsoft.com/office/drawing/2014/main" id="{F58C4932-C45F-4B00-8165-A6858018A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738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96" name="Afbeelding 95" descr="Uitslag">
          <a:hlinkClick xmlns:r="http://schemas.openxmlformats.org/officeDocument/2006/relationships" r:id="rId78" tooltip="&lt;b&gt;Uitslag invoeren als u hier op klikt.&lt;/b&gt;"/>
          <a:extLst>
            <a:ext uri="{FF2B5EF4-FFF2-40B4-BE49-F238E27FC236}">
              <a16:creationId xmlns:a16="http://schemas.microsoft.com/office/drawing/2014/main" id="{0844457D-A2D7-4F06-90E9-E338E63F9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79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97" name="Afbeelding 96" descr="Datum aanpassen">
          <a:hlinkClick xmlns:r="http://schemas.openxmlformats.org/officeDocument/2006/relationships" r:id="rId79" tooltip="&lt;b&gt;Datum en Tijd aanpassen&lt;/b&gt;"/>
          <a:extLst>
            <a:ext uri="{FF2B5EF4-FFF2-40B4-BE49-F238E27FC236}">
              <a16:creationId xmlns:a16="http://schemas.microsoft.com/office/drawing/2014/main" id="{F23C98AB-F777-44A4-8E5B-A4A7485C7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79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98" name="Afbeelding 97" descr="Uitslag">
          <a:hlinkClick xmlns:r="http://schemas.openxmlformats.org/officeDocument/2006/relationships" r:id="rId80" tooltip="&lt;b&gt;Uitslag invoeren als u hier op klikt.&lt;/b&gt;"/>
          <a:extLst>
            <a:ext uri="{FF2B5EF4-FFF2-40B4-BE49-F238E27FC236}">
              <a16:creationId xmlns:a16="http://schemas.microsoft.com/office/drawing/2014/main" id="{A0C8EE3B-6087-4BA6-8BA5-00E14B55A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833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99" name="Afbeelding 98" descr="Datum aanpassen">
          <a:hlinkClick xmlns:r="http://schemas.openxmlformats.org/officeDocument/2006/relationships" r:id="rId81" tooltip="&lt;b&gt;Datum en Tijd aanpassen&lt;/b&gt;"/>
          <a:extLst>
            <a:ext uri="{FF2B5EF4-FFF2-40B4-BE49-F238E27FC236}">
              <a16:creationId xmlns:a16="http://schemas.microsoft.com/office/drawing/2014/main" id="{5373AF0A-754F-4DA4-AED5-575657FAD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833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00" name="Afbeelding 99" descr="Uitslag">
          <a:hlinkClick xmlns:r="http://schemas.openxmlformats.org/officeDocument/2006/relationships" r:id="rId82" tooltip="&lt;b&gt;Uitslag invoeren als u hier op klikt.&lt;/b&gt;"/>
          <a:extLst>
            <a:ext uri="{FF2B5EF4-FFF2-40B4-BE49-F238E27FC236}">
              <a16:creationId xmlns:a16="http://schemas.microsoft.com/office/drawing/2014/main" id="{B3828AEB-41A7-43FA-A210-4632B5C04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88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01" name="Afbeelding 100" descr="Datum aanpassen">
          <a:hlinkClick xmlns:r="http://schemas.openxmlformats.org/officeDocument/2006/relationships" r:id="rId83" tooltip="&lt;b&gt;Datum en Tijd aanpassen&lt;/b&gt;"/>
          <a:extLst>
            <a:ext uri="{FF2B5EF4-FFF2-40B4-BE49-F238E27FC236}">
              <a16:creationId xmlns:a16="http://schemas.microsoft.com/office/drawing/2014/main" id="{2AF549EA-CBE3-4F53-B5D0-17FB66630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882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02" name="Afbeelding 101" descr="Uitslag">
          <a:hlinkClick xmlns:r="http://schemas.openxmlformats.org/officeDocument/2006/relationships" r:id="rId84" tooltip="&lt;b&gt;Uitslag invoeren als u hier op klikt.&lt;/b&gt;"/>
          <a:extLst>
            <a:ext uri="{FF2B5EF4-FFF2-40B4-BE49-F238E27FC236}">
              <a16:creationId xmlns:a16="http://schemas.microsoft.com/office/drawing/2014/main" id="{1250A89E-BD59-45DC-8177-A78F3DEC0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72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03" name="Afbeelding 102" descr="Datum aanpassen">
          <a:hlinkClick xmlns:r="http://schemas.openxmlformats.org/officeDocument/2006/relationships" r:id="rId85" tooltip="&lt;b&gt;Datum en Tijd aanpassen&lt;/b&gt;"/>
          <a:extLst>
            <a:ext uri="{FF2B5EF4-FFF2-40B4-BE49-F238E27FC236}">
              <a16:creationId xmlns:a16="http://schemas.microsoft.com/office/drawing/2014/main" id="{63514F6C-0A5C-4E78-8170-D920E39C4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72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04" name="Afbeelding 103" descr="Uitslag">
          <a:hlinkClick xmlns:r="http://schemas.openxmlformats.org/officeDocument/2006/relationships" r:id="rId86" tooltip="&lt;b&gt;Uitslag invoeren als u hier op klikt.&lt;/b&gt;"/>
          <a:extLst>
            <a:ext uri="{FF2B5EF4-FFF2-40B4-BE49-F238E27FC236}">
              <a16:creationId xmlns:a16="http://schemas.microsoft.com/office/drawing/2014/main" id="{97FFF269-37F6-4640-9130-FC8CBEC76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98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05" name="Afbeelding 104" descr="Datum aanpassen">
          <a:hlinkClick xmlns:r="http://schemas.openxmlformats.org/officeDocument/2006/relationships" r:id="rId87" tooltip="&lt;b&gt;Datum en Tijd aanpassen&lt;/b&gt;"/>
          <a:extLst>
            <a:ext uri="{FF2B5EF4-FFF2-40B4-BE49-F238E27FC236}">
              <a16:creationId xmlns:a16="http://schemas.microsoft.com/office/drawing/2014/main" id="{B54BB225-D3AC-40F8-9695-11D7FD160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980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06" name="Afbeelding 105" descr="Uitslag">
          <a:hlinkClick xmlns:r="http://schemas.openxmlformats.org/officeDocument/2006/relationships" r:id="rId88" tooltip="&lt;b&gt;Uitslag invoeren als u hier op klikt.&lt;/b&gt;"/>
          <a:extLst>
            <a:ext uri="{FF2B5EF4-FFF2-40B4-BE49-F238E27FC236}">
              <a16:creationId xmlns:a16="http://schemas.microsoft.com/office/drawing/2014/main" id="{99F38C1D-0979-4FC9-84C8-8F76F956B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82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07" name="Afbeelding 106" descr="Datum aanpassen">
          <a:hlinkClick xmlns:r="http://schemas.openxmlformats.org/officeDocument/2006/relationships" r:id="rId89" tooltip="&lt;b&gt;Datum en Tijd aanpassen&lt;/b&gt;"/>
          <a:extLst>
            <a:ext uri="{FF2B5EF4-FFF2-40B4-BE49-F238E27FC236}">
              <a16:creationId xmlns:a16="http://schemas.microsoft.com/office/drawing/2014/main" id="{E47D0C1E-DFE6-42CB-B8EB-52C238550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82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08" name="Afbeelding 107" descr="Uitslag">
          <a:hlinkClick xmlns:r="http://schemas.openxmlformats.org/officeDocument/2006/relationships" r:id="rId90" tooltip="&lt;b&gt;Uitslag invoeren als u hier op klikt.&lt;/b&gt;"/>
          <a:extLst>
            <a:ext uri="{FF2B5EF4-FFF2-40B4-BE49-F238E27FC236}">
              <a16:creationId xmlns:a16="http://schemas.microsoft.com/office/drawing/2014/main" id="{522C84EA-061D-4F96-A461-BCCF34785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939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09" name="Afbeelding 108" descr="Datum aanpassen">
          <a:hlinkClick xmlns:r="http://schemas.openxmlformats.org/officeDocument/2006/relationships" r:id="rId91" tooltip="&lt;b&gt;Datum en Tijd aanpassen&lt;/b&gt;"/>
          <a:extLst>
            <a:ext uri="{FF2B5EF4-FFF2-40B4-BE49-F238E27FC236}">
              <a16:creationId xmlns:a16="http://schemas.microsoft.com/office/drawing/2014/main" id="{E311C6B1-28B1-4ABF-BC75-9CC712B8C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9395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10" name="Afbeelding 109" descr="Uitslag">
          <a:hlinkClick xmlns:r="http://schemas.openxmlformats.org/officeDocument/2006/relationships" r:id="rId92" tooltip="&lt;b&gt;Uitslag invoeren als u hier op klikt.&lt;/b&gt;"/>
          <a:extLst>
            <a:ext uri="{FF2B5EF4-FFF2-40B4-BE49-F238E27FC236}">
              <a16:creationId xmlns:a16="http://schemas.microsoft.com/office/drawing/2014/main" id="{FA6CD544-C86C-44E8-8B35-110825890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5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11" name="Afbeelding 110" descr="Datum aanpassen">
          <a:hlinkClick xmlns:r="http://schemas.openxmlformats.org/officeDocument/2006/relationships" r:id="rId93" tooltip="&lt;b&gt;Datum en Tijd aanpassen&lt;/b&gt;"/>
          <a:extLst>
            <a:ext uri="{FF2B5EF4-FFF2-40B4-BE49-F238E27FC236}">
              <a16:creationId xmlns:a16="http://schemas.microsoft.com/office/drawing/2014/main" id="{89464548-7535-432A-835F-8A174EB92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5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12" name="Afbeelding 111" descr="Uitslag">
          <a:hlinkClick xmlns:r="http://schemas.openxmlformats.org/officeDocument/2006/relationships" r:id="rId94" tooltip="&lt;b&gt;Uitslag invoeren als u hier op klikt.&lt;/b&gt;"/>
          <a:extLst>
            <a:ext uri="{FF2B5EF4-FFF2-40B4-BE49-F238E27FC236}">
              <a16:creationId xmlns:a16="http://schemas.microsoft.com/office/drawing/2014/main" id="{2520D95D-2777-44A2-B56B-4B7DD9014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19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13" name="Afbeelding 112" descr="Datum aanpassen">
          <a:hlinkClick xmlns:r="http://schemas.openxmlformats.org/officeDocument/2006/relationships" r:id="rId95" tooltip="&lt;b&gt;Datum en Tijd aanpassen&lt;/b&gt;"/>
          <a:extLst>
            <a:ext uri="{FF2B5EF4-FFF2-40B4-BE49-F238E27FC236}">
              <a16:creationId xmlns:a16="http://schemas.microsoft.com/office/drawing/2014/main" id="{EC3DA7E0-5D63-4BD0-AD14-8FD911D43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196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14" name="Afbeelding 113" descr="Uitslag">
          <a:hlinkClick xmlns:r="http://schemas.openxmlformats.org/officeDocument/2006/relationships" r:id="rId96" tooltip="&lt;b&gt;Uitslag invoeren als u hier op klikt.&lt;/b&gt;"/>
          <a:extLst>
            <a:ext uri="{FF2B5EF4-FFF2-40B4-BE49-F238E27FC236}">
              <a16:creationId xmlns:a16="http://schemas.microsoft.com/office/drawing/2014/main" id="{A84078A5-2307-4572-864D-E73755AB9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29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15" name="Afbeelding 114" descr="Datum aanpassen">
          <a:hlinkClick xmlns:r="http://schemas.openxmlformats.org/officeDocument/2006/relationships" r:id="rId97" tooltip="&lt;b&gt;Datum en Tijd aanpassen&lt;/b&gt;"/>
          <a:extLst>
            <a:ext uri="{FF2B5EF4-FFF2-40B4-BE49-F238E27FC236}">
              <a16:creationId xmlns:a16="http://schemas.microsoft.com/office/drawing/2014/main" id="{6FD9C037-1C81-4205-AF17-3FDF38F77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294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16" name="Afbeelding 115" descr="Uitslag">
          <a:hlinkClick xmlns:r="http://schemas.openxmlformats.org/officeDocument/2006/relationships" r:id="rId98" tooltip="&lt;b&gt;Uitslag invoeren als u hier op klikt.&lt;/b&gt;"/>
          <a:extLst>
            <a:ext uri="{FF2B5EF4-FFF2-40B4-BE49-F238E27FC236}">
              <a16:creationId xmlns:a16="http://schemas.microsoft.com/office/drawing/2014/main" id="{85DE777E-7F18-4EBA-BCC2-C7FBD0F59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13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17" name="Afbeelding 116" descr="Datum aanpassen">
          <a:hlinkClick xmlns:r="http://schemas.openxmlformats.org/officeDocument/2006/relationships" r:id="rId99" tooltip="&lt;b&gt;Datum en Tijd aanpassen&lt;/b&gt;"/>
          <a:extLst>
            <a:ext uri="{FF2B5EF4-FFF2-40B4-BE49-F238E27FC236}">
              <a16:creationId xmlns:a16="http://schemas.microsoft.com/office/drawing/2014/main" id="{1B2F03EE-6ACE-43BE-A0F6-BD818B6C5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13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18" name="Afbeelding 117" descr="Uitslag">
          <a:hlinkClick xmlns:r="http://schemas.openxmlformats.org/officeDocument/2006/relationships" r:id="rId100" tooltip="&lt;b&gt;Uitslag invoeren als u hier op klikt.&lt;/b&gt;"/>
          <a:extLst>
            <a:ext uri="{FF2B5EF4-FFF2-40B4-BE49-F238E27FC236}">
              <a16:creationId xmlns:a16="http://schemas.microsoft.com/office/drawing/2014/main" id="{8C718A22-5B33-4368-8372-E41D4FFCB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70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19" name="Afbeelding 118" descr="Datum aanpassen">
          <a:hlinkClick xmlns:r="http://schemas.openxmlformats.org/officeDocument/2006/relationships" r:id="rId101" tooltip="&lt;b&gt;Datum en Tijd aanpassen&lt;/b&gt;"/>
          <a:extLst>
            <a:ext uri="{FF2B5EF4-FFF2-40B4-BE49-F238E27FC236}">
              <a16:creationId xmlns:a16="http://schemas.microsoft.com/office/drawing/2014/main" id="{ADD218C3-0210-4420-9077-B09506E12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709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20" name="Afbeelding 119" descr="Uitslag">
          <a:hlinkClick xmlns:r="http://schemas.openxmlformats.org/officeDocument/2006/relationships" r:id="rId102" tooltip="&lt;b&gt;Uitslag invoeren als u hier op klikt.&lt;/b&gt;"/>
          <a:extLst>
            <a:ext uri="{FF2B5EF4-FFF2-40B4-BE49-F238E27FC236}">
              <a16:creationId xmlns:a16="http://schemas.microsoft.com/office/drawing/2014/main" id="{71C98347-749B-4D49-8816-4315CA74E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55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21" name="Afbeelding 120" descr="Datum aanpassen">
          <a:hlinkClick xmlns:r="http://schemas.openxmlformats.org/officeDocument/2006/relationships" r:id="rId103" tooltip="&lt;b&gt;Datum en Tijd aanpassen&lt;/b&gt;"/>
          <a:extLst>
            <a:ext uri="{FF2B5EF4-FFF2-40B4-BE49-F238E27FC236}">
              <a16:creationId xmlns:a16="http://schemas.microsoft.com/office/drawing/2014/main" id="{CB32D964-645F-447E-B089-C277886F9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55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22" name="Afbeelding 121" descr="Uitslag">
          <a:hlinkClick xmlns:r="http://schemas.openxmlformats.org/officeDocument/2006/relationships" r:id="rId104" tooltip="&lt;b&gt;Uitslag invoeren als u hier op klikt.&lt;/b&gt;"/>
          <a:extLst>
            <a:ext uri="{FF2B5EF4-FFF2-40B4-BE49-F238E27FC236}">
              <a16:creationId xmlns:a16="http://schemas.microsoft.com/office/drawing/2014/main" id="{CBB3E77D-5F91-45A1-AAC0-AC4EBB82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39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23" name="Afbeelding 122" descr="Datum aanpassen">
          <a:hlinkClick xmlns:r="http://schemas.openxmlformats.org/officeDocument/2006/relationships" r:id="rId105" tooltip="&lt;b&gt;Datum en Tijd aanpassen&lt;/b&gt;"/>
          <a:extLst>
            <a:ext uri="{FF2B5EF4-FFF2-40B4-BE49-F238E27FC236}">
              <a16:creationId xmlns:a16="http://schemas.microsoft.com/office/drawing/2014/main" id="{D13E5E63-E268-4CC8-8F06-3170479CE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392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24" name="Afbeelding 123" descr="Uitslag">
          <a:hlinkClick xmlns:r="http://schemas.openxmlformats.org/officeDocument/2006/relationships" r:id="rId106" tooltip="&lt;b&gt;Uitslag invoeren als u hier op klikt.&lt;/b&gt;"/>
          <a:extLst>
            <a:ext uri="{FF2B5EF4-FFF2-40B4-BE49-F238E27FC236}">
              <a16:creationId xmlns:a16="http://schemas.microsoft.com/office/drawing/2014/main" id="{038147AA-71B2-4EBC-BB61-EF035AF8F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53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25" name="Afbeelding 124" descr="Datum aanpassen">
          <a:hlinkClick xmlns:r="http://schemas.openxmlformats.org/officeDocument/2006/relationships" r:id="rId107" tooltip="&lt;b&gt;Datum en Tijd aanpassen&lt;/b&gt;"/>
          <a:extLst>
            <a:ext uri="{FF2B5EF4-FFF2-40B4-BE49-F238E27FC236}">
              <a16:creationId xmlns:a16="http://schemas.microsoft.com/office/drawing/2014/main" id="{7F5121A2-A183-4667-83A6-C9A7FF3F5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539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26" name="Afbeelding 125" descr="Uitslag">
          <a:hlinkClick xmlns:r="http://schemas.openxmlformats.org/officeDocument/2006/relationships" r:id="rId108" tooltip="&lt;b&gt;Uitslag invoeren als u hier op klikt.&lt;/b&gt;"/>
          <a:extLst>
            <a:ext uri="{FF2B5EF4-FFF2-40B4-BE49-F238E27FC236}">
              <a16:creationId xmlns:a16="http://schemas.microsoft.com/office/drawing/2014/main" id="{921590BA-794B-4024-82B0-4FC97A393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38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27" name="Afbeelding 126" descr="Datum aanpassen">
          <a:hlinkClick xmlns:r="http://schemas.openxmlformats.org/officeDocument/2006/relationships" r:id="rId109" tooltip="&lt;b&gt;Datum en Tijd aanpassen&lt;/b&gt;"/>
          <a:extLst>
            <a:ext uri="{FF2B5EF4-FFF2-40B4-BE49-F238E27FC236}">
              <a16:creationId xmlns:a16="http://schemas.microsoft.com/office/drawing/2014/main" id="{4526DAE8-286D-41DB-A49C-160F3A2F7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38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28" name="Afbeelding 127" descr="Uitslag">
          <a:hlinkClick xmlns:r="http://schemas.openxmlformats.org/officeDocument/2006/relationships" r:id="rId110" tooltip="&lt;b&gt;Uitslag invoeren als u hier op klikt.&lt;/b&gt;"/>
          <a:extLst>
            <a:ext uri="{FF2B5EF4-FFF2-40B4-BE49-F238E27FC236}">
              <a16:creationId xmlns:a16="http://schemas.microsoft.com/office/drawing/2014/main" id="{FDE9D5B2-8BF7-4674-8BEF-2679F699A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003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29" name="Afbeelding 128" descr="Datum aanpassen">
          <a:hlinkClick xmlns:r="http://schemas.openxmlformats.org/officeDocument/2006/relationships" r:id="rId111" tooltip="&lt;b&gt;Datum en Tijd aanpassen&lt;/b&gt;"/>
          <a:extLst>
            <a:ext uri="{FF2B5EF4-FFF2-40B4-BE49-F238E27FC236}">
              <a16:creationId xmlns:a16="http://schemas.microsoft.com/office/drawing/2014/main" id="{E23873DD-2B08-49AF-B3BC-488185101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003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30" name="Afbeelding 129" descr="Uitslag">
          <a:hlinkClick xmlns:r="http://schemas.openxmlformats.org/officeDocument/2006/relationships" r:id="rId112" tooltip="&lt;b&gt;Uitslag invoeren als u hier op klikt.&lt;/b&gt;"/>
          <a:extLst>
            <a:ext uri="{FF2B5EF4-FFF2-40B4-BE49-F238E27FC236}">
              <a16:creationId xmlns:a16="http://schemas.microsoft.com/office/drawing/2014/main" id="{B8F0B5EB-33B3-4132-A993-A8AE9582E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84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31" name="Afbeelding 130" descr="Datum aanpassen">
          <a:hlinkClick xmlns:r="http://schemas.openxmlformats.org/officeDocument/2006/relationships" r:id="rId113" tooltip="&lt;b&gt;Datum en Tijd aanpassen&lt;/b&gt;"/>
          <a:extLst>
            <a:ext uri="{FF2B5EF4-FFF2-40B4-BE49-F238E27FC236}">
              <a16:creationId xmlns:a16="http://schemas.microsoft.com/office/drawing/2014/main" id="{F109CCB8-9062-46AD-A196-53C6B773F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84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32" name="Afbeelding 131" descr="Uitslag">
          <a:hlinkClick xmlns:r="http://schemas.openxmlformats.org/officeDocument/2006/relationships" r:id="rId114" tooltip="&lt;b&gt;Uitslag invoeren als u hier op klikt.&lt;/b&gt;"/>
          <a:extLst>
            <a:ext uri="{FF2B5EF4-FFF2-40B4-BE49-F238E27FC236}">
              <a16:creationId xmlns:a16="http://schemas.microsoft.com/office/drawing/2014/main" id="{CB3B5064-D1A8-4003-994C-C7FF6573A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68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33" name="Afbeelding 132" descr="Datum aanpassen">
          <a:hlinkClick xmlns:r="http://schemas.openxmlformats.org/officeDocument/2006/relationships" r:id="rId115" tooltip="&lt;b&gt;Datum en Tijd aanpassen&lt;/b&gt;"/>
          <a:extLst>
            <a:ext uri="{FF2B5EF4-FFF2-40B4-BE49-F238E27FC236}">
              <a16:creationId xmlns:a16="http://schemas.microsoft.com/office/drawing/2014/main" id="{AAD5050A-3679-4CBB-8A0F-41238AC03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686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34" name="Afbeelding 133" descr="Uitslag">
          <a:hlinkClick xmlns:r="http://schemas.openxmlformats.org/officeDocument/2006/relationships" r:id="rId116" tooltip="&lt;b&gt;Uitslag invoeren als u hier op klikt.&lt;/b&gt;"/>
          <a:extLst>
            <a:ext uri="{FF2B5EF4-FFF2-40B4-BE49-F238E27FC236}">
              <a16:creationId xmlns:a16="http://schemas.microsoft.com/office/drawing/2014/main" id="{5FA306E1-4304-4B6B-B2A5-9B879F0B5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62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35" name="Afbeelding 134" descr="Datum aanpassen">
          <a:hlinkClick xmlns:r="http://schemas.openxmlformats.org/officeDocument/2006/relationships" r:id="rId117" tooltip="&lt;b&gt;Datum en Tijd aanpassen&lt;/b&gt;"/>
          <a:extLst>
            <a:ext uri="{FF2B5EF4-FFF2-40B4-BE49-F238E27FC236}">
              <a16:creationId xmlns:a16="http://schemas.microsoft.com/office/drawing/2014/main" id="{B45C2BF7-CD2A-40C6-9D42-DFBBFF9DC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62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36" name="Afbeelding 135" descr="Uitslag">
          <a:hlinkClick xmlns:r="http://schemas.openxmlformats.org/officeDocument/2006/relationships" r:id="rId118" tooltip="&lt;b&gt;Uitslag invoeren als u hier op klikt.&lt;/b&gt;"/>
          <a:extLst>
            <a:ext uri="{FF2B5EF4-FFF2-40B4-BE49-F238E27FC236}">
              <a16:creationId xmlns:a16="http://schemas.microsoft.com/office/drawing/2014/main" id="{4F302D0C-43FF-47D6-B049-03D33860F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467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37" name="Afbeelding 136" descr="Datum aanpassen">
          <a:hlinkClick xmlns:r="http://schemas.openxmlformats.org/officeDocument/2006/relationships" r:id="rId119" tooltip="&lt;b&gt;Datum en Tijd aanpassen&lt;/b&gt;"/>
          <a:extLst>
            <a:ext uri="{FF2B5EF4-FFF2-40B4-BE49-F238E27FC236}">
              <a16:creationId xmlns:a16="http://schemas.microsoft.com/office/drawing/2014/main" id="{1A7C98C5-3107-49F3-BFB0-1E4F96AA5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467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38" name="Afbeelding 137" descr="Uitslag">
          <a:hlinkClick xmlns:r="http://schemas.openxmlformats.org/officeDocument/2006/relationships" r:id="rId120" tooltip="&lt;b&gt;Uitslag invoeren als u hier op klikt.&lt;/b&gt;"/>
          <a:extLst>
            <a:ext uri="{FF2B5EF4-FFF2-40B4-BE49-F238E27FC236}">
              <a16:creationId xmlns:a16="http://schemas.microsoft.com/office/drawing/2014/main" id="{2D29D438-A5A3-4D15-86A3-94171D301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256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39" name="Afbeelding 138" descr="Datum aanpassen">
          <a:hlinkClick xmlns:r="http://schemas.openxmlformats.org/officeDocument/2006/relationships" r:id="rId121" tooltip="&lt;b&gt;Datum en Tijd aanpassen&lt;/b&gt;"/>
          <a:extLst>
            <a:ext uri="{FF2B5EF4-FFF2-40B4-BE49-F238E27FC236}">
              <a16:creationId xmlns:a16="http://schemas.microsoft.com/office/drawing/2014/main" id="{3881E2B4-DDF6-46CD-BD89-8CFE917BA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2565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40" name="Afbeelding 139" descr="Uitslag">
          <a:hlinkClick xmlns:r="http://schemas.openxmlformats.org/officeDocument/2006/relationships" r:id="rId122" tooltip="&lt;b&gt;Uitslag invoeren als u hier op klikt.&lt;/b&gt;"/>
          <a:extLst>
            <a:ext uri="{FF2B5EF4-FFF2-40B4-BE49-F238E27FC236}">
              <a16:creationId xmlns:a16="http://schemas.microsoft.com/office/drawing/2014/main" id="{4069117A-8B68-4455-8444-D310654C8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93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41" name="Afbeelding 140" descr="Datum aanpassen">
          <a:hlinkClick xmlns:r="http://schemas.openxmlformats.org/officeDocument/2006/relationships" r:id="rId123" tooltip="&lt;b&gt;Datum en Tijd aanpassen&lt;/b&gt;"/>
          <a:extLst>
            <a:ext uri="{FF2B5EF4-FFF2-40B4-BE49-F238E27FC236}">
              <a16:creationId xmlns:a16="http://schemas.microsoft.com/office/drawing/2014/main" id="{E06E7264-2F65-459E-A6C5-A8902A89D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931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42" name="Afbeelding 141" descr="Uitslag">
          <a:hlinkClick xmlns:r="http://schemas.openxmlformats.org/officeDocument/2006/relationships" r:id="rId124" tooltip="&lt;b&gt;Uitslag invoeren als u hier op klikt.&lt;/b&gt;"/>
          <a:extLst>
            <a:ext uri="{FF2B5EF4-FFF2-40B4-BE49-F238E27FC236}">
              <a16:creationId xmlns:a16="http://schemas.microsoft.com/office/drawing/2014/main" id="{A3BE1080-F35B-474A-8B61-5D5B2B919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044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43" name="Afbeelding 142" descr="Datum aanpassen">
          <a:hlinkClick xmlns:r="http://schemas.openxmlformats.org/officeDocument/2006/relationships" r:id="rId125" tooltip="&lt;b&gt;Datum en Tijd aanpassen&lt;/b&gt;"/>
          <a:extLst>
            <a:ext uri="{FF2B5EF4-FFF2-40B4-BE49-F238E27FC236}">
              <a16:creationId xmlns:a16="http://schemas.microsoft.com/office/drawing/2014/main" id="{B886ABBA-C957-4345-9F70-10BEE0D56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0444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44" name="Afbeelding 143" descr="Uitslag">
          <a:hlinkClick xmlns:r="http://schemas.openxmlformats.org/officeDocument/2006/relationships" r:id="rId126" tooltip="&lt;b&gt;Uitslag invoeren als u hier op klikt.&lt;/b&gt;"/>
          <a:extLst>
            <a:ext uri="{FF2B5EF4-FFF2-40B4-BE49-F238E27FC236}">
              <a16:creationId xmlns:a16="http://schemas.microsoft.com/office/drawing/2014/main" id="{0764A77B-492B-485D-9195-EEEA03695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228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45" name="Afbeelding 144" descr="Datum aanpassen">
          <a:hlinkClick xmlns:r="http://schemas.openxmlformats.org/officeDocument/2006/relationships" r:id="rId127" tooltip="&lt;b&gt;Datum en Tijd aanpassen&lt;/b&gt;"/>
          <a:extLst>
            <a:ext uri="{FF2B5EF4-FFF2-40B4-BE49-F238E27FC236}">
              <a16:creationId xmlns:a16="http://schemas.microsoft.com/office/drawing/2014/main" id="{9C44F60D-E85F-4BFF-A92C-CC26FF226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228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46" name="Afbeelding 145" descr="Uitslag">
          <a:hlinkClick xmlns:r="http://schemas.openxmlformats.org/officeDocument/2006/relationships" r:id="rId128" tooltip="&lt;b&gt;Uitslag invoeren als u hier op klikt.&lt;/b&gt;"/>
          <a:extLst>
            <a:ext uri="{FF2B5EF4-FFF2-40B4-BE49-F238E27FC236}">
              <a16:creationId xmlns:a16="http://schemas.microsoft.com/office/drawing/2014/main" id="{2439B2E6-1B3C-403F-8EE7-6675EC598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54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47" name="Afbeelding 146" descr="Datum aanpassen">
          <a:hlinkClick xmlns:r="http://schemas.openxmlformats.org/officeDocument/2006/relationships" r:id="rId129" tooltip="&lt;b&gt;Datum en Tijd aanpassen&lt;/b&gt;"/>
          <a:extLst>
            <a:ext uri="{FF2B5EF4-FFF2-40B4-BE49-F238E27FC236}">
              <a16:creationId xmlns:a16="http://schemas.microsoft.com/office/drawing/2014/main" id="{D98DEE31-4C5F-4295-B485-628CBD17E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542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48" name="Afbeelding 147" descr="Uitslag">
          <a:hlinkClick xmlns:r="http://schemas.openxmlformats.org/officeDocument/2006/relationships" r:id="rId130" tooltip="&lt;b&gt;Uitslag invoeren als u hier op klikt.&lt;/b&gt;"/>
          <a:extLst>
            <a:ext uri="{FF2B5EF4-FFF2-40B4-BE49-F238E27FC236}">
              <a16:creationId xmlns:a16="http://schemas.microsoft.com/office/drawing/2014/main" id="{0597DB5F-6A35-485E-830D-5EAF8FD2B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06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49" name="Afbeelding 148" descr="Datum aanpassen">
          <a:hlinkClick xmlns:r="http://schemas.openxmlformats.org/officeDocument/2006/relationships" r:id="rId131" tooltip="&lt;b&gt;Datum en Tijd aanpassen&lt;/b&gt;"/>
          <a:extLst>
            <a:ext uri="{FF2B5EF4-FFF2-40B4-BE49-F238E27FC236}">
              <a16:creationId xmlns:a16="http://schemas.microsoft.com/office/drawing/2014/main" id="{E8E017F2-1999-45EA-9352-C4307349F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06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50" name="Afbeelding 149" descr="Uitslag">
          <a:hlinkClick xmlns:r="http://schemas.openxmlformats.org/officeDocument/2006/relationships" r:id="rId132" tooltip="&lt;b&gt;Uitslag invoeren als u hier op klikt.&lt;/b&gt;"/>
          <a:extLst>
            <a:ext uri="{FF2B5EF4-FFF2-40B4-BE49-F238E27FC236}">
              <a16:creationId xmlns:a16="http://schemas.microsoft.com/office/drawing/2014/main" id="{B629CA47-BC2B-4C2F-8FA8-D2573C1C9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908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51" name="Afbeelding 150" descr="Datum aanpassen">
          <a:hlinkClick xmlns:r="http://schemas.openxmlformats.org/officeDocument/2006/relationships" r:id="rId133" tooltip="&lt;b&gt;Datum en Tijd aanpassen&lt;/b&gt;"/>
          <a:extLst>
            <a:ext uri="{FF2B5EF4-FFF2-40B4-BE49-F238E27FC236}">
              <a16:creationId xmlns:a16="http://schemas.microsoft.com/office/drawing/2014/main" id="{25A19E2B-F4BF-43EB-ABB5-573F52449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908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52" name="Afbeelding 151" descr="Uitslag">
          <a:hlinkClick xmlns:r="http://schemas.openxmlformats.org/officeDocument/2006/relationships" r:id="rId134" tooltip="&lt;b&gt;Uitslag invoeren als u hier op klikt.&lt;/b&gt;"/>
          <a:extLst>
            <a:ext uri="{FF2B5EF4-FFF2-40B4-BE49-F238E27FC236}">
              <a16:creationId xmlns:a16="http://schemas.microsoft.com/office/drawing/2014/main" id="{C83F9B0B-DDA4-49B6-A5C2-CA337B0E8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323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53" name="Afbeelding 152" descr="Datum aanpassen">
          <a:hlinkClick xmlns:r="http://schemas.openxmlformats.org/officeDocument/2006/relationships" r:id="rId135" tooltip="&lt;b&gt;Datum en Tijd aanpassen&lt;/b&gt;"/>
          <a:extLst>
            <a:ext uri="{FF2B5EF4-FFF2-40B4-BE49-F238E27FC236}">
              <a16:creationId xmlns:a16="http://schemas.microsoft.com/office/drawing/2014/main" id="{A780089D-FB32-444B-A789-99A7409FE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323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54" name="Afbeelding 153" descr="Uitslag">
          <a:hlinkClick xmlns:r="http://schemas.openxmlformats.org/officeDocument/2006/relationships" r:id="rId136" tooltip="&lt;b&gt;Uitslag invoeren als u hier op klikt.&lt;/b&gt;"/>
          <a:extLst>
            <a:ext uri="{FF2B5EF4-FFF2-40B4-BE49-F238E27FC236}">
              <a16:creationId xmlns:a16="http://schemas.microsoft.com/office/drawing/2014/main" id="{CE6786C0-052F-4F73-B537-B24E8338C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16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55" name="Afbeelding 154" descr="Datum aanpassen">
          <a:hlinkClick xmlns:r="http://schemas.openxmlformats.org/officeDocument/2006/relationships" r:id="rId137" tooltip="&lt;b&gt;Datum en Tijd aanpassen&lt;/b&gt;"/>
          <a:extLst>
            <a:ext uri="{FF2B5EF4-FFF2-40B4-BE49-F238E27FC236}">
              <a16:creationId xmlns:a16="http://schemas.microsoft.com/office/drawing/2014/main" id="{5FD092D1-5315-41A7-B3E6-E702A8232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16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56" name="Afbeelding 155" descr="Uitslag">
          <a:hlinkClick xmlns:r="http://schemas.openxmlformats.org/officeDocument/2006/relationships" r:id="rId138" tooltip="&lt;b&gt;Uitslag invoeren als u hier op klikt.&lt;/b&gt;"/>
          <a:extLst>
            <a:ext uri="{FF2B5EF4-FFF2-40B4-BE49-F238E27FC236}">
              <a16:creationId xmlns:a16="http://schemas.microsoft.com/office/drawing/2014/main" id="{E0461BBB-8500-45AD-9D9F-643B254C0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00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57" name="Afbeelding 156" descr="Datum aanpassen">
          <a:hlinkClick xmlns:r="http://schemas.openxmlformats.org/officeDocument/2006/relationships" r:id="rId139" tooltip="&lt;b&gt;Datum en Tijd aanpassen&lt;/b&gt;"/>
          <a:extLst>
            <a:ext uri="{FF2B5EF4-FFF2-40B4-BE49-F238E27FC236}">
              <a16:creationId xmlns:a16="http://schemas.microsoft.com/office/drawing/2014/main" id="{D7F9B479-B709-400D-BFB0-D8AE213FC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006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58" name="Afbeelding 157" descr="Uitslag">
          <a:hlinkClick xmlns:r="http://schemas.openxmlformats.org/officeDocument/2006/relationships" r:id="rId140" tooltip="&lt;b&gt;Uitslag invoeren als u hier op klikt.&lt;/b&gt;"/>
          <a:extLst>
            <a:ext uri="{FF2B5EF4-FFF2-40B4-BE49-F238E27FC236}">
              <a16:creationId xmlns:a16="http://schemas.microsoft.com/office/drawing/2014/main" id="{5E8165A0-CC83-4E55-9A7E-D07491AC1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226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59" name="Afbeelding 158" descr="Datum aanpassen">
          <a:hlinkClick xmlns:r="http://schemas.openxmlformats.org/officeDocument/2006/relationships" r:id="rId141" tooltip="&lt;b&gt;Datum en Tijd aanpassen&lt;/b&gt;"/>
          <a:extLst>
            <a:ext uri="{FF2B5EF4-FFF2-40B4-BE49-F238E27FC236}">
              <a16:creationId xmlns:a16="http://schemas.microsoft.com/office/drawing/2014/main" id="{75A1F29E-B5AD-4463-92A7-FA3EB14B9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226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60" name="Afbeelding 159" descr="Uitslag">
          <a:hlinkClick xmlns:r="http://schemas.openxmlformats.org/officeDocument/2006/relationships" r:id="rId142" tooltip="&lt;b&gt;Uitslag invoeren als u hier op klikt.&lt;/b&gt;"/>
          <a:extLst>
            <a:ext uri="{FF2B5EF4-FFF2-40B4-BE49-F238E27FC236}">
              <a16:creationId xmlns:a16="http://schemas.microsoft.com/office/drawing/2014/main" id="{A9FA01AC-644E-4B55-97DA-467AFC3FC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410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61" name="Afbeelding 160" descr="Datum aanpassen">
          <a:hlinkClick xmlns:r="http://schemas.openxmlformats.org/officeDocument/2006/relationships" r:id="rId143" tooltip="&lt;b&gt;Datum en Tijd aanpassen&lt;/b&gt;"/>
          <a:extLst>
            <a:ext uri="{FF2B5EF4-FFF2-40B4-BE49-F238E27FC236}">
              <a16:creationId xmlns:a16="http://schemas.microsoft.com/office/drawing/2014/main" id="{FBB31EAB-77B6-4861-810E-5EE63556B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4104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62" name="Afbeelding 161" descr="Uitslag">
          <a:hlinkClick xmlns:r="http://schemas.openxmlformats.org/officeDocument/2006/relationships" r:id="rId144" tooltip="&lt;b&gt;Uitslag invoeren als u hier op klikt.&lt;/b&gt;"/>
          <a:extLst>
            <a:ext uri="{FF2B5EF4-FFF2-40B4-BE49-F238E27FC236}">
              <a16:creationId xmlns:a16="http://schemas.microsoft.com/office/drawing/2014/main" id="{B06F61B4-01AD-4CBB-92EE-C2A301AC5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94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63" name="Afbeelding 162" descr="Datum aanpassen">
          <a:hlinkClick xmlns:r="http://schemas.openxmlformats.org/officeDocument/2006/relationships" r:id="rId145" tooltip="&lt;b&gt;Datum en Tijd aanpassen&lt;/b&gt;"/>
          <a:extLst>
            <a:ext uri="{FF2B5EF4-FFF2-40B4-BE49-F238E27FC236}">
              <a16:creationId xmlns:a16="http://schemas.microsoft.com/office/drawing/2014/main" id="{D0D9F15C-8924-4A6C-B0B1-D834B131F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94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64" name="Afbeelding 163" descr="Uitslag">
          <a:hlinkClick xmlns:r="http://schemas.openxmlformats.org/officeDocument/2006/relationships" r:id="rId146" tooltip="&lt;b&gt;Uitslag invoeren als u hier op klikt.&lt;/b&gt;"/>
          <a:extLst>
            <a:ext uri="{FF2B5EF4-FFF2-40B4-BE49-F238E27FC236}">
              <a16:creationId xmlns:a16="http://schemas.microsoft.com/office/drawing/2014/main" id="{8959B024-0FAB-48DF-A429-9FAE36236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51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65" name="Afbeelding 164" descr="Datum aanpassen">
          <a:hlinkClick xmlns:r="http://schemas.openxmlformats.org/officeDocument/2006/relationships" r:id="rId147" tooltip="&lt;b&gt;Datum en Tijd aanpassen&lt;/b&gt;"/>
          <a:extLst>
            <a:ext uri="{FF2B5EF4-FFF2-40B4-BE49-F238E27FC236}">
              <a16:creationId xmlns:a16="http://schemas.microsoft.com/office/drawing/2014/main" id="{76D1225F-28A4-4E30-8A66-067766458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519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66" name="Afbeelding 165" descr="Uitslag">
          <a:hlinkClick xmlns:r="http://schemas.openxmlformats.org/officeDocument/2006/relationships" r:id="rId148" tooltip="&lt;b&gt;Uitslag invoeren als u hier op klikt.&lt;/b&gt;"/>
          <a:extLst>
            <a:ext uri="{FF2B5EF4-FFF2-40B4-BE49-F238E27FC236}">
              <a16:creationId xmlns:a16="http://schemas.microsoft.com/office/drawing/2014/main" id="{7AE0F6FA-F6D1-47FE-946D-827945E57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436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67" name="Afbeelding 166" descr="Datum aanpassen">
          <a:hlinkClick xmlns:r="http://schemas.openxmlformats.org/officeDocument/2006/relationships" r:id="rId149" tooltip="&lt;b&gt;Datum en Tijd aanpassen&lt;/b&gt;"/>
          <a:extLst>
            <a:ext uri="{FF2B5EF4-FFF2-40B4-BE49-F238E27FC236}">
              <a16:creationId xmlns:a16="http://schemas.microsoft.com/office/drawing/2014/main" id="{A57A904B-0C29-42E6-815D-912A40A1C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436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68" name="Afbeelding 167" descr="Uitslag">
          <a:hlinkClick xmlns:r="http://schemas.openxmlformats.org/officeDocument/2006/relationships" r:id="rId150" tooltip="&lt;b&gt;Uitslag invoeren als u hier op klikt.&lt;/b&gt;"/>
          <a:extLst>
            <a:ext uri="{FF2B5EF4-FFF2-40B4-BE49-F238E27FC236}">
              <a16:creationId xmlns:a16="http://schemas.microsoft.com/office/drawing/2014/main" id="{1DA47054-92A6-4809-8687-8A229EC63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620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69" name="Afbeelding 168" descr="Datum aanpassen">
          <a:hlinkClick xmlns:r="http://schemas.openxmlformats.org/officeDocument/2006/relationships" r:id="rId151" tooltip="&lt;b&gt;Datum en Tijd aanpassen&lt;/b&gt;"/>
          <a:extLst>
            <a:ext uri="{FF2B5EF4-FFF2-40B4-BE49-F238E27FC236}">
              <a16:creationId xmlns:a16="http://schemas.microsoft.com/office/drawing/2014/main" id="{6A0C3A26-EEA1-4DF7-BE63-4290DDC2C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6202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70" name="Afbeelding 169" descr="Uitslag">
          <a:hlinkClick xmlns:r="http://schemas.openxmlformats.org/officeDocument/2006/relationships" r:id="rId152" tooltip="&lt;b&gt;Uitslag invoeren als u hier op klikt.&lt;/b&gt;"/>
          <a:extLst>
            <a:ext uri="{FF2B5EF4-FFF2-40B4-BE49-F238E27FC236}">
              <a16:creationId xmlns:a16="http://schemas.microsoft.com/office/drawing/2014/main" id="{39445DCF-3DBC-47D5-889A-969561826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25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71" name="Afbeelding 170" descr="Datum aanpassen">
          <a:hlinkClick xmlns:r="http://schemas.openxmlformats.org/officeDocument/2006/relationships" r:id="rId153" tooltip="&lt;b&gt;Datum en Tijd aanpassen&lt;/b&gt;"/>
          <a:extLst>
            <a:ext uri="{FF2B5EF4-FFF2-40B4-BE49-F238E27FC236}">
              <a16:creationId xmlns:a16="http://schemas.microsoft.com/office/drawing/2014/main" id="{C5173407-7186-4A81-95A4-79BCE3D52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251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72" name="Afbeelding 171" descr="Uitslag">
          <a:hlinkClick xmlns:r="http://schemas.openxmlformats.org/officeDocument/2006/relationships" r:id="rId154" tooltip="&lt;b&gt;Uitslag invoeren als u hier op klikt.&lt;/b&gt;"/>
          <a:extLst>
            <a:ext uri="{FF2B5EF4-FFF2-40B4-BE49-F238E27FC236}">
              <a16:creationId xmlns:a16="http://schemas.microsoft.com/office/drawing/2014/main" id="{8925E00C-C096-4DED-952A-D3800D50C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09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73" name="Afbeelding 172" descr="Datum aanpassen">
          <a:hlinkClick xmlns:r="http://schemas.openxmlformats.org/officeDocument/2006/relationships" r:id="rId155" tooltip="&lt;b&gt;Datum en Tijd aanpassen&lt;/b&gt;"/>
          <a:extLst>
            <a:ext uri="{FF2B5EF4-FFF2-40B4-BE49-F238E27FC236}">
              <a16:creationId xmlns:a16="http://schemas.microsoft.com/office/drawing/2014/main" id="{2C77380C-C7D7-4391-B68F-D2CD6D9B1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09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74" name="Afbeelding 173" descr="Uitslag">
          <a:hlinkClick xmlns:r="http://schemas.openxmlformats.org/officeDocument/2006/relationships" r:id="rId156" tooltip="&lt;b&gt;Uitslag invoeren als u hier op klikt.&lt;/b&gt;"/>
          <a:extLst>
            <a:ext uri="{FF2B5EF4-FFF2-40B4-BE49-F238E27FC236}">
              <a16:creationId xmlns:a16="http://schemas.microsoft.com/office/drawing/2014/main" id="{91A9457E-D374-4A22-BE5C-1327E92A0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93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75" name="Afbeelding 174" descr="Datum aanpassen">
          <a:hlinkClick xmlns:r="http://schemas.openxmlformats.org/officeDocument/2006/relationships" r:id="rId157" tooltip="&lt;b&gt;Datum en Tijd aanpassen&lt;/b&gt;"/>
          <a:extLst>
            <a:ext uri="{FF2B5EF4-FFF2-40B4-BE49-F238E27FC236}">
              <a16:creationId xmlns:a16="http://schemas.microsoft.com/office/drawing/2014/main" id="{D46C4214-B7A5-4BE9-9A2C-E901BCD5B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934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76" name="Afbeelding 175" descr="Uitslag">
          <a:hlinkClick xmlns:r="http://schemas.openxmlformats.org/officeDocument/2006/relationships" r:id="rId158" tooltip="&lt;b&gt;Uitslag invoeren als u hier op klikt.&lt;/b&gt;"/>
          <a:extLst>
            <a:ext uri="{FF2B5EF4-FFF2-40B4-BE49-F238E27FC236}">
              <a16:creationId xmlns:a16="http://schemas.microsoft.com/office/drawing/2014/main" id="{3C0BA303-A920-49DF-8E0A-161555435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750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77" name="Afbeelding 176" descr="Datum aanpassen">
          <a:hlinkClick xmlns:r="http://schemas.openxmlformats.org/officeDocument/2006/relationships" r:id="rId159" tooltip="&lt;b&gt;Datum en Tijd aanpassen&lt;/b&gt;"/>
          <a:extLst>
            <a:ext uri="{FF2B5EF4-FFF2-40B4-BE49-F238E27FC236}">
              <a16:creationId xmlns:a16="http://schemas.microsoft.com/office/drawing/2014/main" id="{BC5496FB-A437-44C7-B8DA-4DC06D69A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750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78" name="Afbeelding 177" descr="Uitslag">
          <a:hlinkClick xmlns:r="http://schemas.openxmlformats.org/officeDocument/2006/relationships" r:id="rId160" tooltip="&lt;b&gt;Uitslag invoeren als u hier op klikt.&lt;/b&gt;"/>
          <a:extLst>
            <a:ext uri="{FF2B5EF4-FFF2-40B4-BE49-F238E27FC236}">
              <a16:creationId xmlns:a16="http://schemas.microsoft.com/office/drawing/2014/main" id="{79AD5346-1289-4148-BEFA-C8774E33C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934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79" name="Afbeelding 178" descr="Datum aanpassen">
          <a:hlinkClick xmlns:r="http://schemas.openxmlformats.org/officeDocument/2006/relationships" r:id="rId161" tooltip="&lt;b&gt;Datum en Tijd aanpassen&lt;/b&gt;"/>
          <a:extLst>
            <a:ext uri="{FF2B5EF4-FFF2-40B4-BE49-F238E27FC236}">
              <a16:creationId xmlns:a16="http://schemas.microsoft.com/office/drawing/2014/main" id="{A6579C3D-404A-4B37-879A-7F15500A8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9349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80" name="Afbeelding 179" descr="Uitslag">
          <a:hlinkClick xmlns:r="http://schemas.openxmlformats.org/officeDocument/2006/relationships" r:id="rId162" tooltip="&lt;b&gt;Uitslag invoeren als u hier op klikt.&lt;/b&gt;"/>
          <a:extLst>
            <a:ext uri="{FF2B5EF4-FFF2-40B4-BE49-F238E27FC236}">
              <a16:creationId xmlns:a16="http://schemas.microsoft.com/office/drawing/2014/main" id="{C9DC2823-F262-4016-A3CB-6FC25A271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19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81" name="Afbeelding 180" descr="Datum aanpassen">
          <a:hlinkClick xmlns:r="http://schemas.openxmlformats.org/officeDocument/2006/relationships" r:id="rId163" tooltip="&lt;b&gt;Datum en Tijd aanpassen&lt;/b&gt;"/>
          <a:extLst>
            <a:ext uri="{FF2B5EF4-FFF2-40B4-BE49-F238E27FC236}">
              <a16:creationId xmlns:a16="http://schemas.microsoft.com/office/drawing/2014/main" id="{256ACBD3-F4BF-4A7B-BE0D-23E30863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19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86" name="Afbeelding 185" descr="Uitslag">
          <a:hlinkClick xmlns:r="http://schemas.openxmlformats.org/officeDocument/2006/relationships" r:id="rId164" tooltip="&lt;b&gt;Uitslag invoeren als u hier op klikt.&lt;/b&gt;"/>
          <a:extLst>
            <a:ext uri="{FF2B5EF4-FFF2-40B4-BE49-F238E27FC236}">
              <a16:creationId xmlns:a16="http://schemas.microsoft.com/office/drawing/2014/main" id="{A60CEB2E-A3CF-4028-90AD-E35E02E4A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77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87" name="Afbeelding 186" descr="Datum aanpassen">
          <a:hlinkClick xmlns:r="http://schemas.openxmlformats.org/officeDocument/2006/relationships" r:id="rId165" tooltip="&lt;b&gt;Datum en Tijd aanpassen&lt;/b&gt;"/>
          <a:extLst>
            <a:ext uri="{FF2B5EF4-FFF2-40B4-BE49-F238E27FC236}">
              <a16:creationId xmlns:a16="http://schemas.microsoft.com/office/drawing/2014/main" id="{6786C5B1-9E60-4D82-8E65-10F05B49C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77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88" name="Afbeelding 187" descr="Uitslag">
          <a:hlinkClick xmlns:r="http://schemas.openxmlformats.org/officeDocument/2006/relationships" r:id="rId166" tooltip="&lt;b&gt;Uitslag invoeren als u hier op klikt.&lt;/b&gt;"/>
          <a:extLst>
            <a:ext uri="{FF2B5EF4-FFF2-40B4-BE49-F238E27FC236}">
              <a16:creationId xmlns:a16="http://schemas.microsoft.com/office/drawing/2014/main" id="{106D2813-62BA-4439-B419-8AA95A8A8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81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89" name="Afbeelding 188" descr="Datum aanpassen">
          <a:hlinkClick xmlns:r="http://schemas.openxmlformats.org/officeDocument/2006/relationships" r:id="rId167" tooltip="&lt;b&gt;Datum en Tijd aanpassen&lt;/b&gt;"/>
          <a:extLst>
            <a:ext uri="{FF2B5EF4-FFF2-40B4-BE49-F238E27FC236}">
              <a16:creationId xmlns:a16="http://schemas.microsoft.com/office/drawing/2014/main" id="{9F621BBD-BDE0-4627-ACB0-9FB6214F8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81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0" name="Afbeelding 189" descr="Uitslag">
          <a:hlinkClick xmlns:r="http://schemas.openxmlformats.org/officeDocument/2006/relationships" r:id="rId168" tooltip="&lt;b&gt;Uitslag invoeren als u hier op klikt.&lt;/b&gt;"/>
          <a:extLst>
            <a:ext uri="{FF2B5EF4-FFF2-40B4-BE49-F238E27FC236}">
              <a16:creationId xmlns:a16="http://schemas.microsoft.com/office/drawing/2014/main" id="{B8E0020C-179E-4F80-859F-F620A2C6D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74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1" name="Afbeelding 190" descr="Datum aanpassen">
          <a:hlinkClick xmlns:r="http://schemas.openxmlformats.org/officeDocument/2006/relationships" r:id="rId169" tooltip="&lt;b&gt;Datum en Tijd aanpassen&lt;/b&gt;"/>
          <a:extLst>
            <a:ext uri="{FF2B5EF4-FFF2-40B4-BE49-F238E27FC236}">
              <a16:creationId xmlns:a16="http://schemas.microsoft.com/office/drawing/2014/main" id="{95D76AE0-0359-4AB8-9089-5ABEEB201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74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2" name="Afbeelding 191" descr="Uitslag">
          <a:hlinkClick xmlns:r="http://schemas.openxmlformats.org/officeDocument/2006/relationships" r:id="rId170" tooltip="&lt;b&gt;Uitslag invoeren als u hier op klikt.&lt;/b&gt;"/>
          <a:extLst>
            <a:ext uri="{FF2B5EF4-FFF2-40B4-BE49-F238E27FC236}">
              <a16:creationId xmlns:a16="http://schemas.microsoft.com/office/drawing/2014/main" id="{4C2994BE-460A-4EF1-AB32-532C57BF1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27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3" name="Afbeelding 192" descr="Datum aanpassen">
          <a:hlinkClick xmlns:r="http://schemas.openxmlformats.org/officeDocument/2006/relationships" r:id="rId171" tooltip="&lt;b&gt;Datum en Tijd aanpassen&lt;/b&gt;"/>
          <a:extLst>
            <a:ext uri="{FF2B5EF4-FFF2-40B4-BE49-F238E27FC236}">
              <a16:creationId xmlns:a16="http://schemas.microsoft.com/office/drawing/2014/main" id="{7FD02575-815D-445A-B1BC-C85EE23FC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271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4" name="Afbeelding 193" descr="Uitslag">
          <a:hlinkClick xmlns:r="http://schemas.openxmlformats.org/officeDocument/2006/relationships" r:id="rId172" tooltip="&lt;b&gt;Uitslag invoeren als u hier op klikt.&lt;/b&gt;"/>
          <a:extLst>
            <a:ext uri="{FF2B5EF4-FFF2-40B4-BE49-F238E27FC236}">
              <a16:creationId xmlns:a16="http://schemas.microsoft.com/office/drawing/2014/main" id="{B037A5ED-94E3-486B-9D0C-5A624723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05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5" name="Afbeelding 194" descr="Datum aanpassen">
          <a:hlinkClick xmlns:r="http://schemas.openxmlformats.org/officeDocument/2006/relationships" r:id="rId173" tooltip="&lt;b&gt;Datum en Tijd aanpassen&lt;/b&gt;"/>
          <a:extLst>
            <a:ext uri="{FF2B5EF4-FFF2-40B4-BE49-F238E27FC236}">
              <a16:creationId xmlns:a16="http://schemas.microsoft.com/office/drawing/2014/main" id="{83072D14-610E-43D6-AEF5-4034C975F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052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6" name="Afbeelding 195" descr="Uitslag">
          <a:hlinkClick xmlns:r="http://schemas.openxmlformats.org/officeDocument/2006/relationships" r:id="rId174" tooltip="&lt;b&gt;Uitslag invoeren als u hier op klikt.&lt;/b&gt;"/>
          <a:extLst>
            <a:ext uri="{FF2B5EF4-FFF2-40B4-BE49-F238E27FC236}">
              <a16:creationId xmlns:a16="http://schemas.microsoft.com/office/drawing/2014/main" id="{14312949-9984-4C7C-A75C-CF634FFE1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89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7" name="Afbeelding 196" descr="Datum aanpassen">
          <a:hlinkClick xmlns:r="http://schemas.openxmlformats.org/officeDocument/2006/relationships" r:id="rId175" tooltip="&lt;b&gt;Datum en Tijd aanpassen&lt;/b&gt;"/>
          <a:extLst>
            <a:ext uri="{FF2B5EF4-FFF2-40B4-BE49-F238E27FC236}">
              <a16:creationId xmlns:a16="http://schemas.microsoft.com/office/drawing/2014/main" id="{A4E57415-6517-419C-8970-CEB6F59BE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89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8" name="Afbeelding 197" descr="Uitslag">
          <a:hlinkClick xmlns:r="http://schemas.openxmlformats.org/officeDocument/2006/relationships" r:id="rId176" tooltip="&lt;b&gt;Uitslag invoeren als u hier op klikt.&lt;/b&gt;"/>
          <a:extLst>
            <a:ext uri="{FF2B5EF4-FFF2-40B4-BE49-F238E27FC236}">
              <a16:creationId xmlns:a16="http://schemas.microsoft.com/office/drawing/2014/main" id="{62B5D8FE-CA7A-4377-BB42-ABE43FBC1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833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9" name="Afbeelding 198" descr="Datum aanpassen">
          <a:hlinkClick xmlns:r="http://schemas.openxmlformats.org/officeDocument/2006/relationships" r:id="rId177" tooltip="&lt;b&gt;Datum en Tijd aanpassen&lt;/b&gt;"/>
          <a:extLst>
            <a:ext uri="{FF2B5EF4-FFF2-40B4-BE49-F238E27FC236}">
              <a16:creationId xmlns:a16="http://schemas.microsoft.com/office/drawing/2014/main" id="{CFA76823-8F8D-4757-A963-8A159CDEF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833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0" name="Afbeelding 199" descr="Uitslag">
          <a:hlinkClick xmlns:r="http://schemas.openxmlformats.org/officeDocument/2006/relationships" r:id="rId178" tooltip="&lt;b&gt;Uitslag invoeren als u hier op klikt.&lt;/b&gt;"/>
          <a:extLst>
            <a:ext uri="{FF2B5EF4-FFF2-40B4-BE49-F238E27FC236}">
              <a16:creationId xmlns:a16="http://schemas.microsoft.com/office/drawing/2014/main" id="{7EA95A46-3B4A-49B7-859B-85C729A99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67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1" name="Afbeelding 200" descr="Datum aanpassen">
          <a:hlinkClick xmlns:r="http://schemas.openxmlformats.org/officeDocument/2006/relationships" r:id="rId179" tooltip="&lt;b&gt;Datum en Tijd aanpassen&lt;/b&gt;"/>
          <a:extLst>
            <a:ext uri="{FF2B5EF4-FFF2-40B4-BE49-F238E27FC236}">
              <a16:creationId xmlns:a16="http://schemas.microsoft.com/office/drawing/2014/main" id="{D8BB269C-6907-4E1D-A4F0-BE65720C4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67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2" name="Afbeelding 201" descr="Uitslag">
          <a:hlinkClick xmlns:r="http://schemas.openxmlformats.org/officeDocument/2006/relationships" r:id="rId180" tooltip="&lt;b&gt;Uitslag invoeren als u hier op klikt.&lt;/b&gt;"/>
          <a:extLst>
            <a:ext uri="{FF2B5EF4-FFF2-40B4-BE49-F238E27FC236}">
              <a16:creationId xmlns:a16="http://schemas.microsoft.com/office/drawing/2014/main" id="{B4BD8F99-996A-4BC2-BE6C-4CD49A8DC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51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3" name="Afbeelding 202" descr="Datum aanpassen">
          <a:hlinkClick xmlns:r="http://schemas.openxmlformats.org/officeDocument/2006/relationships" r:id="rId181" tooltip="&lt;b&gt;Datum en Tijd aanpassen&lt;/b&gt;"/>
          <a:extLst>
            <a:ext uri="{FF2B5EF4-FFF2-40B4-BE49-F238E27FC236}">
              <a16:creationId xmlns:a16="http://schemas.microsoft.com/office/drawing/2014/main" id="{0BBEE688-3F88-4839-8CA1-7088872D3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516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4" name="Afbeelding 203" descr="Uitslag">
          <a:hlinkClick xmlns:r="http://schemas.openxmlformats.org/officeDocument/2006/relationships" r:id="rId182" tooltip="&lt;b&gt;Uitslag invoeren als u hier op klikt.&lt;/b&gt;"/>
          <a:extLst>
            <a:ext uri="{FF2B5EF4-FFF2-40B4-BE49-F238E27FC236}">
              <a16:creationId xmlns:a16="http://schemas.microsoft.com/office/drawing/2014/main" id="{FA69F135-47BA-41F4-B820-EFB6B22FF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7297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5" name="Afbeelding 204" descr="Datum aanpassen">
          <a:hlinkClick xmlns:r="http://schemas.openxmlformats.org/officeDocument/2006/relationships" r:id="rId183" tooltip="&lt;b&gt;Datum en Tijd aanpassen&lt;/b&gt;"/>
          <a:extLst>
            <a:ext uri="{FF2B5EF4-FFF2-40B4-BE49-F238E27FC236}">
              <a16:creationId xmlns:a16="http://schemas.microsoft.com/office/drawing/2014/main" id="{5643374D-30B2-415F-BDBA-6180A080E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7297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6" name="Afbeelding 205" descr="Uitslag">
          <a:hlinkClick xmlns:r="http://schemas.openxmlformats.org/officeDocument/2006/relationships" r:id="rId184" tooltip="&lt;b&gt;Uitslag invoeren als u hier op klikt.&lt;/b&gt;"/>
          <a:extLst>
            <a:ext uri="{FF2B5EF4-FFF2-40B4-BE49-F238E27FC236}">
              <a16:creationId xmlns:a16="http://schemas.microsoft.com/office/drawing/2014/main" id="{C24A5CA3-4587-41A6-818F-2726FC17C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13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7" name="Afbeelding 206" descr="Datum aanpassen">
          <a:hlinkClick xmlns:r="http://schemas.openxmlformats.org/officeDocument/2006/relationships" r:id="rId185" tooltip="&lt;b&gt;Datum en Tijd aanpassen&lt;/b&gt;"/>
          <a:extLst>
            <a:ext uri="{FF2B5EF4-FFF2-40B4-BE49-F238E27FC236}">
              <a16:creationId xmlns:a16="http://schemas.microsoft.com/office/drawing/2014/main" id="{65359E99-AE46-4592-95AF-B95DCDCCE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13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8" name="Afbeelding 207" descr="Uitslag">
          <a:hlinkClick xmlns:r="http://schemas.openxmlformats.org/officeDocument/2006/relationships" r:id="rId186" tooltip="&lt;b&gt;Uitslag invoeren als u hier op klikt.&lt;/b&gt;"/>
          <a:extLst>
            <a:ext uri="{FF2B5EF4-FFF2-40B4-BE49-F238E27FC236}">
              <a16:creationId xmlns:a16="http://schemas.microsoft.com/office/drawing/2014/main" id="{B3356E69-7B05-4841-ACC6-157155CDA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663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9" name="Afbeelding 208" descr="Datum aanpassen">
          <a:hlinkClick xmlns:r="http://schemas.openxmlformats.org/officeDocument/2006/relationships" r:id="rId187" tooltip="&lt;b&gt;Datum en Tijd aanpassen&lt;/b&gt;"/>
          <a:extLst>
            <a:ext uri="{FF2B5EF4-FFF2-40B4-BE49-F238E27FC236}">
              <a16:creationId xmlns:a16="http://schemas.microsoft.com/office/drawing/2014/main" id="{0EF77A65-4B98-41E4-AEF4-6779571E6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663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0" name="Afbeelding 209" descr="Uitslag">
          <a:hlinkClick xmlns:r="http://schemas.openxmlformats.org/officeDocument/2006/relationships" r:id="rId188" tooltip="&lt;b&gt;Uitslag invoeren als u hier op klikt.&lt;/b&gt;"/>
          <a:extLst>
            <a:ext uri="{FF2B5EF4-FFF2-40B4-BE49-F238E27FC236}">
              <a16:creationId xmlns:a16="http://schemas.microsoft.com/office/drawing/2014/main" id="{6BA4E2B0-6388-4BB3-AFA4-D50644417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939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1" name="Afbeelding 210" descr="Datum aanpassen">
          <a:hlinkClick xmlns:r="http://schemas.openxmlformats.org/officeDocument/2006/relationships" r:id="rId189" tooltip="&lt;b&gt;Datum en Tijd aanpassen&lt;/b&gt;"/>
          <a:extLst>
            <a:ext uri="{FF2B5EF4-FFF2-40B4-BE49-F238E27FC236}">
              <a16:creationId xmlns:a16="http://schemas.microsoft.com/office/drawing/2014/main" id="{2BA77B5A-30EB-403B-932F-5B13BF433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9395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2" name="Afbeelding 211" descr="Uitslag">
          <a:hlinkClick xmlns:r="http://schemas.openxmlformats.org/officeDocument/2006/relationships" r:id="rId190" tooltip="&lt;b&gt;Uitslag invoeren als u hier op klikt.&lt;/b&gt;"/>
          <a:extLst>
            <a:ext uri="{FF2B5EF4-FFF2-40B4-BE49-F238E27FC236}">
              <a16:creationId xmlns:a16="http://schemas.microsoft.com/office/drawing/2014/main" id="{18D287AD-B5F4-4FBB-8E2C-3F383B7B2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96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3" name="Afbeelding 212" descr="Datum aanpassen">
          <a:hlinkClick xmlns:r="http://schemas.openxmlformats.org/officeDocument/2006/relationships" r:id="rId191" tooltip="&lt;b&gt;Datum en Tijd aanpassen&lt;/b&gt;"/>
          <a:extLst>
            <a:ext uri="{FF2B5EF4-FFF2-40B4-BE49-F238E27FC236}">
              <a16:creationId xmlns:a16="http://schemas.microsoft.com/office/drawing/2014/main" id="{F03E64B8-9DC9-4E5B-8A96-89FF21D5A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96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4" name="Afbeelding 213" descr="Uitslag">
          <a:hlinkClick xmlns:r="http://schemas.openxmlformats.org/officeDocument/2006/relationships" r:id="rId192" tooltip="&lt;b&gt;Uitslag invoeren als u hier op klikt.&lt;/b&gt;"/>
          <a:extLst>
            <a:ext uri="{FF2B5EF4-FFF2-40B4-BE49-F238E27FC236}">
              <a16:creationId xmlns:a16="http://schemas.microsoft.com/office/drawing/2014/main" id="{BAA4984F-8FD5-4E15-88D4-DEF2C5255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333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5" name="Afbeelding 214" descr="Datum aanpassen">
          <a:hlinkClick xmlns:r="http://schemas.openxmlformats.org/officeDocument/2006/relationships" r:id="rId193" tooltip="&lt;b&gt;Datum en Tijd aanpassen&lt;/b&gt;"/>
          <a:extLst>
            <a:ext uri="{FF2B5EF4-FFF2-40B4-BE49-F238E27FC236}">
              <a16:creationId xmlns:a16="http://schemas.microsoft.com/office/drawing/2014/main" id="{09A175C0-5334-49DF-A5AB-A563B4823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333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6" name="Afbeelding 215" descr="Uitslag">
          <a:hlinkClick xmlns:r="http://schemas.openxmlformats.org/officeDocument/2006/relationships" r:id="rId194" tooltip="&lt;b&gt;Uitslag invoeren als u hier op klikt.&lt;/b&gt;"/>
          <a:extLst>
            <a:ext uri="{FF2B5EF4-FFF2-40B4-BE49-F238E27FC236}">
              <a16:creationId xmlns:a16="http://schemas.microsoft.com/office/drawing/2014/main" id="{034EA671-6954-40A7-B4DA-F17FB4F0F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517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7" name="Afbeelding 216" descr="Datum aanpassen">
          <a:hlinkClick xmlns:r="http://schemas.openxmlformats.org/officeDocument/2006/relationships" r:id="rId195" tooltip="&lt;b&gt;Datum en Tijd aanpassen&lt;/b&gt;"/>
          <a:extLst>
            <a:ext uri="{FF2B5EF4-FFF2-40B4-BE49-F238E27FC236}">
              <a16:creationId xmlns:a16="http://schemas.microsoft.com/office/drawing/2014/main" id="{43F88F1A-B458-41A7-876B-1E752EA68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5176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8" name="Afbeelding 217" descr="Uitslag">
          <a:hlinkClick xmlns:r="http://schemas.openxmlformats.org/officeDocument/2006/relationships" r:id="rId196" tooltip="&lt;b&gt;Uitslag invoeren als u hier op klikt.&lt;/b&gt;"/>
          <a:extLst>
            <a:ext uri="{FF2B5EF4-FFF2-40B4-BE49-F238E27FC236}">
              <a16:creationId xmlns:a16="http://schemas.microsoft.com/office/drawing/2014/main" id="{D51062BF-C379-4316-8FED-29CEA4CA8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7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9" name="Afbeelding 218" descr="Datum aanpassen">
          <a:hlinkClick xmlns:r="http://schemas.openxmlformats.org/officeDocument/2006/relationships" r:id="rId197" tooltip="&lt;b&gt;Datum en Tijd aanpassen&lt;/b&gt;"/>
          <a:extLst>
            <a:ext uri="{FF2B5EF4-FFF2-40B4-BE49-F238E27FC236}">
              <a16:creationId xmlns:a16="http://schemas.microsoft.com/office/drawing/2014/main" id="{7DE1A59E-D7F4-404F-8733-2AFF82CD5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74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20" name="Afbeelding 219" descr="Uitslag">
          <a:hlinkClick xmlns:r="http://schemas.openxmlformats.org/officeDocument/2006/relationships" r:id="rId198" tooltip="&lt;b&gt;Uitslag invoeren als u hier op klikt.&lt;/b&gt;"/>
          <a:extLst>
            <a:ext uri="{FF2B5EF4-FFF2-40B4-BE49-F238E27FC236}">
              <a16:creationId xmlns:a16="http://schemas.microsoft.com/office/drawing/2014/main" id="{D2C1D347-4A9D-40F0-8B2C-BE820CF26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11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21" name="Afbeelding 220" descr="Datum aanpassen">
          <a:hlinkClick xmlns:r="http://schemas.openxmlformats.org/officeDocument/2006/relationships" r:id="rId199" tooltip="&lt;b&gt;Datum en Tijd aanpassen&lt;/b&gt;"/>
          <a:extLst>
            <a:ext uri="{FF2B5EF4-FFF2-40B4-BE49-F238E27FC236}">
              <a16:creationId xmlns:a16="http://schemas.microsoft.com/office/drawing/2014/main" id="{FE8F027B-CF09-4A9F-B2CA-4B784729B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11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22" name="Afbeelding 221" descr="Uitslag">
          <a:hlinkClick xmlns:r="http://schemas.openxmlformats.org/officeDocument/2006/relationships" r:id="rId200" tooltip="&lt;b&gt;Uitslag invoeren als u hier op klikt.&lt;/b&gt;"/>
          <a:extLst>
            <a:ext uri="{FF2B5EF4-FFF2-40B4-BE49-F238E27FC236}">
              <a16:creationId xmlns:a16="http://schemas.microsoft.com/office/drawing/2014/main" id="{A5EB371B-5CB9-4F98-B147-2F7B7BC5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68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23" name="Afbeelding 222" descr="Datum aanpassen">
          <a:hlinkClick xmlns:r="http://schemas.openxmlformats.org/officeDocument/2006/relationships" r:id="rId201" tooltip="&lt;b&gt;Datum en Tijd aanpassen&lt;/b&gt;"/>
          <a:extLst>
            <a:ext uri="{FF2B5EF4-FFF2-40B4-BE49-F238E27FC236}">
              <a16:creationId xmlns:a16="http://schemas.microsoft.com/office/drawing/2014/main" id="{91FAEB5D-8DA9-4C6E-970D-ABAAC996D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689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24" name="Afbeelding 223" descr="Uitslag">
          <a:hlinkClick xmlns:r="http://schemas.openxmlformats.org/officeDocument/2006/relationships" r:id="rId202" tooltip="&lt;b&gt;Uitslag invoeren als u hier op klikt.&lt;/b&gt;"/>
          <a:extLst>
            <a:ext uri="{FF2B5EF4-FFF2-40B4-BE49-F238E27FC236}">
              <a16:creationId xmlns:a16="http://schemas.microsoft.com/office/drawing/2014/main" id="{283356C2-100B-484A-AAE1-409F0F1F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37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25" name="Afbeelding 224" descr="Datum aanpassen">
          <a:hlinkClick xmlns:r="http://schemas.openxmlformats.org/officeDocument/2006/relationships" r:id="rId203" tooltip="&lt;b&gt;Datum en Tijd aanpassen&lt;/b&gt;"/>
          <a:extLst>
            <a:ext uri="{FF2B5EF4-FFF2-40B4-BE49-F238E27FC236}">
              <a16:creationId xmlns:a16="http://schemas.microsoft.com/office/drawing/2014/main" id="{C2DD59CA-46C9-4CE9-A8B3-4D79753CF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372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26" name="Afbeelding 225" descr="Uitslag">
          <a:hlinkClick xmlns:r="http://schemas.openxmlformats.org/officeDocument/2006/relationships" r:id="rId204" tooltip="&lt;b&gt;Uitslag invoeren als u hier op klikt.&lt;/b&gt;"/>
          <a:extLst>
            <a:ext uri="{FF2B5EF4-FFF2-40B4-BE49-F238E27FC236}">
              <a16:creationId xmlns:a16="http://schemas.microsoft.com/office/drawing/2014/main" id="{18480736-8CF3-4398-B130-C2A31A09F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7787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27" name="Afbeelding 226" descr="Datum aanpassen">
          <a:hlinkClick xmlns:r="http://schemas.openxmlformats.org/officeDocument/2006/relationships" r:id="rId205" tooltip="&lt;b&gt;Datum en Tijd aanpassen&lt;/b&gt;"/>
          <a:extLst>
            <a:ext uri="{FF2B5EF4-FFF2-40B4-BE49-F238E27FC236}">
              <a16:creationId xmlns:a16="http://schemas.microsoft.com/office/drawing/2014/main" id="{643A7064-24FC-424D-A932-F261B9E40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7787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28" name="Afbeelding 227" descr="Uitslag">
          <a:hlinkClick xmlns:r="http://schemas.openxmlformats.org/officeDocument/2006/relationships" r:id="rId206" tooltip="&lt;b&gt;Uitslag invoeren als u hier op klikt.&lt;/b&gt;"/>
          <a:extLst>
            <a:ext uri="{FF2B5EF4-FFF2-40B4-BE49-F238E27FC236}">
              <a16:creationId xmlns:a16="http://schemas.microsoft.com/office/drawing/2014/main" id="{28C16428-ACC7-41DC-A666-A214F4D3C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3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29" name="Afbeelding 228" descr="Datum aanpassen">
          <a:hlinkClick xmlns:r="http://schemas.openxmlformats.org/officeDocument/2006/relationships" r:id="rId207" tooltip="&lt;b&gt;Datum en Tijd aanpassen&lt;/b&gt;"/>
          <a:extLst>
            <a:ext uri="{FF2B5EF4-FFF2-40B4-BE49-F238E27FC236}">
              <a16:creationId xmlns:a16="http://schemas.microsoft.com/office/drawing/2014/main" id="{A49D98F0-55B0-46CB-AD1E-AD0C1F14A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3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30" name="Afbeelding 229" descr="Uitslag">
          <a:hlinkClick xmlns:r="http://schemas.openxmlformats.org/officeDocument/2006/relationships" r:id="rId208" tooltip="&lt;b&gt;Uitslag invoeren als u hier op klikt.&lt;/b&gt;"/>
          <a:extLst>
            <a:ext uri="{FF2B5EF4-FFF2-40B4-BE49-F238E27FC236}">
              <a16:creationId xmlns:a16="http://schemas.microsoft.com/office/drawing/2014/main" id="{C5465214-57E1-4A34-9B83-DA12DA3E4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99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31" name="Afbeelding 230" descr="Datum aanpassen">
          <a:hlinkClick xmlns:r="http://schemas.openxmlformats.org/officeDocument/2006/relationships" r:id="rId209" tooltip="&lt;b&gt;Datum en Tijd aanpassen&lt;/b&gt;"/>
          <a:extLst>
            <a:ext uri="{FF2B5EF4-FFF2-40B4-BE49-F238E27FC236}">
              <a16:creationId xmlns:a16="http://schemas.microsoft.com/office/drawing/2014/main" id="{F24B7D8E-22FC-4C74-A7D7-9178087C3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99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32" name="Afbeelding 231" descr="Uitslag">
          <a:hlinkClick xmlns:r="http://schemas.openxmlformats.org/officeDocument/2006/relationships" r:id="rId210" tooltip="&lt;b&gt;Uitslag invoeren als u hier op klikt.&lt;/b&gt;"/>
          <a:extLst>
            <a:ext uri="{FF2B5EF4-FFF2-40B4-BE49-F238E27FC236}">
              <a16:creationId xmlns:a16="http://schemas.microsoft.com/office/drawing/2014/main" id="{E7C79F29-D1C5-4010-AB5E-806FC4B48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88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33" name="Afbeelding 232" descr="Datum aanpassen">
          <a:hlinkClick xmlns:r="http://schemas.openxmlformats.org/officeDocument/2006/relationships" r:id="rId211" tooltip="&lt;b&gt;Datum en Tijd aanpassen&lt;/b&gt;"/>
          <a:extLst>
            <a:ext uri="{FF2B5EF4-FFF2-40B4-BE49-F238E27FC236}">
              <a16:creationId xmlns:a16="http://schemas.microsoft.com/office/drawing/2014/main" id="{D08577A8-70AB-4176-BBE8-5DEE61D88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885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34" name="Afbeelding 233" descr="Uitslag">
          <a:hlinkClick xmlns:r="http://schemas.openxmlformats.org/officeDocument/2006/relationships" r:id="rId212" tooltip="&lt;b&gt;Uitslag invoeren als u hier op klikt.&lt;/b&gt;"/>
          <a:extLst>
            <a:ext uri="{FF2B5EF4-FFF2-40B4-BE49-F238E27FC236}">
              <a16:creationId xmlns:a16="http://schemas.microsoft.com/office/drawing/2014/main" id="{95900340-A8A3-4EA3-9238-C2DC7B24F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172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35" name="Afbeelding 234" descr="Datum aanpassen">
          <a:hlinkClick xmlns:r="http://schemas.openxmlformats.org/officeDocument/2006/relationships" r:id="rId213" tooltip="&lt;b&gt;Datum en Tijd aanpassen&lt;/b&gt;"/>
          <a:extLst>
            <a:ext uri="{FF2B5EF4-FFF2-40B4-BE49-F238E27FC236}">
              <a16:creationId xmlns:a16="http://schemas.microsoft.com/office/drawing/2014/main" id="{14749C15-73F2-4122-BAAA-538CE021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172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36" name="Afbeelding 235" descr="Uitslag">
          <a:hlinkClick xmlns:r="http://schemas.openxmlformats.org/officeDocument/2006/relationships" r:id="rId214" tooltip="&lt;b&gt;Uitslag invoeren als u hier op klikt.&lt;/b&gt;"/>
          <a:extLst>
            <a:ext uri="{FF2B5EF4-FFF2-40B4-BE49-F238E27FC236}">
              <a16:creationId xmlns:a16="http://schemas.microsoft.com/office/drawing/2014/main" id="{9FAE15C2-9338-40D3-B4EB-04210F08B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277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37" name="Afbeelding 236" descr="Datum aanpassen">
          <a:hlinkClick xmlns:r="http://schemas.openxmlformats.org/officeDocument/2006/relationships" r:id="rId215" tooltip="&lt;b&gt;Datum en Tijd aanpassen&lt;/b&gt;"/>
          <a:extLst>
            <a:ext uri="{FF2B5EF4-FFF2-40B4-BE49-F238E27FC236}">
              <a16:creationId xmlns:a16="http://schemas.microsoft.com/office/drawing/2014/main" id="{64A26327-4417-4A76-8B25-62E72E321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277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38" name="Afbeelding 237" descr="Uitslag">
          <a:hlinkClick xmlns:r="http://schemas.openxmlformats.org/officeDocument/2006/relationships" r:id="rId216" tooltip="&lt;b&gt;Uitslag invoeren als u hier op klikt.&lt;/b&gt;"/>
          <a:extLst>
            <a:ext uri="{FF2B5EF4-FFF2-40B4-BE49-F238E27FC236}">
              <a16:creationId xmlns:a16="http://schemas.microsoft.com/office/drawing/2014/main" id="{58A7389D-889A-4B4A-A502-5A1E2DE6B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4617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39" name="Afbeelding 238" descr="Datum aanpassen">
          <a:hlinkClick xmlns:r="http://schemas.openxmlformats.org/officeDocument/2006/relationships" r:id="rId217" tooltip="&lt;b&gt;Datum en Tijd aanpassen&lt;/b&gt;"/>
          <a:extLst>
            <a:ext uri="{FF2B5EF4-FFF2-40B4-BE49-F238E27FC236}">
              <a16:creationId xmlns:a16="http://schemas.microsoft.com/office/drawing/2014/main" id="{76B49EE8-2D6C-470D-BFB6-6976A69A1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4617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46" name="Afbeelding 245" descr="Uitslag">
          <a:hlinkClick xmlns:r="http://schemas.openxmlformats.org/officeDocument/2006/relationships" r:id="rId218" tooltip="&lt;b&gt;Uitslag invoeren als u hier op klikt.&lt;/b&gt;"/>
          <a:extLst>
            <a:ext uri="{FF2B5EF4-FFF2-40B4-BE49-F238E27FC236}">
              <a16:creationId xmlns:a16="http://schemas.microsoft.com/office/drawing/2014/main" id="{281A9729-BE49-42E8-AEED-305260566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72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47" name="Afbeelding 246" descr="Uitslag">
          <a:hlinkClick xmlns:r="http://schemas.openxmlformats.org/officeDocument/2006/relationships" r:id="rId219" tooltip="&lt;b&gt;Uitslag invoeren als u hier op klikt.&lt;/b&gt;"/>
          <a:extLst>
            <a:ext uri="{FF2B5EF4-FFF2-40B4-BE49-F238E27FC236}">
              <a16:creationId xmlns:a16="http://schemas.microsoft.com/office/drawing/2014/main" id="{828303A0-C29E-4671-BCE8-C2BFB64E6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56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48" name="Afbeelding 247" descr="Datum aanpassen">
          <a:hlinkClick xmlns:r="http://schemas.openxmlformats.org/officeDocument/2006/relationships" r:id="rId220" tooltip="&lt;b&gt;Datum en Tijd aanpassen&lt;/b&gt;"/>
          <a:extLst>
            <a:ext uri="{FF2B5EF4-FFF2-40B4-BE49-F238E27FC236}">
              <a16:creationId xmlns:a16="http://schemas.microsoft.com/office/drawing/2014/main" id="{46D8A18A-FD5B-4F8D-A72F-A9D1580FA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562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49" name="Afbeelding 248" descr="Uitslag">
          <a:hlinkClick xmlns:r="http://schemas.openxmlformats.org/officeDocument/2006/relationships" r:id="rId221" tooltip="&lt;b&gt;Uitslag invoeren als u hier op klikt.&lt;/b&gt;"/>
          <a:extLst>
            <a:ext uri="{FF2B5EF4-FFF2-40B4-BE49-F238E27FC236}">
              <a16:creationId xmlns:a16="http://schemas.microsoft.com/office/drawing/2014/main" id="{D8217030-40D2-46B1-8409-2A2A63994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66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50" name="Afbeelding 249" descr="Datum aanpassen">
          <a:hlinkClick xmlns:r="http://schemas.openxmlformats.org/officeDocument/2006/relationships" r:id="rId222" tooltip="&lt;b&gt;Datum en Tijd aanpassen&lt;/b&gt;"/>
          <a:extLst>
            <a:ext uri="{FF2B5EF4-FFF2-40B4-BE49-F238E27FC236}">
              <a16:creationId xmlns:a16="http://schemas.microsoft.com/office/drawing/2014/main" id="{0385E3B1-84E2-422A-AFD5-83330D635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660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51" name="Afbeelding 250" descr="Uitslag">
          <a:hlinkClick xmlns:r="http://schemas.openxmlformats.org/officeDocument/2006/relationships" r:id="rId223" tooltip="&lt;b&gt;Uitslag invoeren als u hier op klikt.&lt;/b&gt;"/>
          <a:extLst>
            <a:ext uri="{FF2B5EF4-FFF2-40B4-BE49-F238E27FC236}">
              <a16:creationId xmlns:a16="http://schemas.microsoft.com/office/drawing/2014/main" id="{0A6408C9-BA5E-4FBB-B3B1-FDA279043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43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52" name="Afbeelding 251" descr="Datum aanpassen">
          <a:hlinkClick xmlns:r="http://schemas.openxmlformats.org/officeDocument/2006/relationships" r:id="rId224" tooltip="&lt;b&gt;Datum en Tijd aanpassen&lt;/b&gt;"/>
          <a:extLst>
            <a:ext uri="{FF2B5EF4-FFF2-40B4-BE49-F238E27FC236}">
              <a16:creationId xmlns:a16="http://schemas.microsoft.com/office/drawing/2014/main" id="{ED66AC21-5EE2-4479-90E4-E3225B2F3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43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53" name="Afbeelding 252" descr="Uitslag">
          <a:hlinkClick xmlns:r="http://schemas.openxmlformats.org/officeDocument/2006/relationships" r:id="rId225" tooltip="&lt;b&gt;Uitslag invoeren als u hier op klikt.&lt;/b&gt;"/>
          <a:extLst>
            <a:ext uri="{FF2B5EF4-FFF2-40B4-BE49-F238E27FC236}">
              <a16:creationId xmlns:a16="http://schemas.microsoft.com/office/drawing/2014/main" id="{762E42B8-A744-4485-A2AA-C36928C3C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54" name="Afbeelding 253" descr="Datum aanpassen">
          <a:hlinkClick xmlns:r="http://schemas.openxmlformats.org/officeDocument/2006/relationships" r:id="rId226" tooltip="&lt;b&gt;Datum en Tijd aanpassen&lt;/b&gt;"/>
          <a:extLst>
            <a:ext uri="{FF2B5EF4-FFF2-40B4-BE49-F238E27FC236}">
              <a16:creationId xmlns:a16="http://schemas.microsoft.com/office/drawing/2014/main" id="{9D970353-362C-4ED0-AF37-6D119D492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55" name="Afbeelding 254" descr="Uitslag">
          <a:hlinkClick xmlns:r="http://schemas.openxmlformats.org/officeDocument/2006/relationships" r:id="rId227" tooltip="&lt;b&gt;Uitslag invoeren als u hier op klikt.&lt;/b&gt;"/>
          <a:extLst>
            <a:ext uri="{FF2B5EF4-FFF2-40B4-BE49-F238E27FC236}">
              <a16:creationId xmlns:a16="http://schemas.microsoft.com/office/drawing/2014/main" id="{2D21DFE9-DF53-4F0D-A6CC-94FBA51AB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758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56" name="Afbeelding 255" descr="Datum aanpassen">
          <a:hlinkClick xmlns:r="http://schemas.openxmlformats.org/officeDocument/2006/relationships" r:id="rId228" tooltip="&lt;b&gt;Datum en Tijd aanpassen&lt;/b&gt;"/>
          <a:extLst>
            <a:ext uri="{FF2B5EF4-FFF2-40B4-BE49-F238E27FC236}">
              <a16:creationId xmlns:a16="http://schemas.microsoft.com/office/drawing/2014/main" id="{2CBBA5A4-A2C1-497F-BCDD-B7FE73CA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758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57" name="Afbeelding 256" descr="Uitslag">
          <a:hlinkClick xmlns:r="http://schemas.openxmlformats.org/officeDocument/2006/relationships" r:id="rId229" tooltip="&lt;b&gt;Uitslag invoeren als u hier op klikt.&lt;/b&gt;"/>
          <a:extLst>
            <a:ext uri="{FF2B5EF4-FFF2-40B4-BE49-F238E27FC236}">
              <a16:creationId xmlns:a16="http://schemas.microsoft.com/office/drawing/2014/main" id="{1D68692C-1BE5-4CF5-9FEF-2401208E8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59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58" name="Afbeelding 257" descr="Datum aanpassen">
          <a:hlinkClick xmlns:r="http://schemas.openxmlformats.org/officeDocument/2006/relationships" r:id="rId230" tooltip="&lt;b&gt;Datum en Tijd aanpassen&lt;/b&gt;"/>
          <a:extLst>
            <a:ext uri="{FF2B5EF4-FFF2-40B4-BE49-F238E27FC236}">
              <a16:creationId xmlns:a16="http://schemas.microsoft.com/office/drawing/2014/main" id="{0FE21D2C-CA8F-4355-A8EB-029AB507C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59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59" name="Afbeelding 258" descr="Uitslag">
          <a:hlinkClick xmlns:r="http://schemas.openxmlformats.org/officeDocument/2006/relationships" r:id="rId231" tooltip="&lt;b&gt;Uitslag invoeren als u hier op klikt.&lt;/b&gt;"/>
          <a:extLst>
            <a:ext uri="{FF2B5EF4-FFF2-40B4-BE49-F238E27FC236}">
              <a16:creationId xmlns:a16="http://schemas.microsoft.com/office/drawing/2014/main" id="{3B6A164A-84FF-4131-AD04-4F6C9DBA6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588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60" name="Afbeelding 259" descr="Datum aanpassen">
          <a:hlinkClick xmlns:r="http://schemas.openxmlformats.org/officeDocument/2006/relationships" r:id="rId232" tooltip="&lt;b&gt;Datum en Tijd aanpassen&lt;/b&gt;"/>
          <a:extLst>
            <a:ext uri="{FF2B5EF4-FFF2-40B4-BE49-F238E27FC236}">
              <a16:creationId xmlns:a16="http://schemas.microsoft.com/office/drawing/2014/main" id="{2FE3A798-A11B-4E3D-B5FF-301D8CCE4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588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61" name="Afbeelding 260" descr="Uitslag">
          <a:hlinkClick xmlns:r="http://schemas.openxmlformats.org/officeDocument/2006/relationships" r:id="rId233" tooltip="&lt;b&gt;Uitslag invoeren als u hier op klikt.&lt;/b&gt;"/>
          <a:extLst>
            <a:ext uri="{FF2B5EF4-FFF2-40B4-BE49-F238E27FC236}">
              <a16:creationId xmlns:a16="http://schemas.microsoft.com/office/drawing/2014/main" id="{AF86731D-21E9-4AB5-AA2C-7D79E31A2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11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62" name="Afbeelding 261" descr="Datum aanpassen">
          <a:hlinkClick xmlns:r="http://schemas.openxmlformats.org/officeDocument/2006/relationships" r:id="rId234" tooltip="&lt;b&gt;Datum en Tijd aanpassen&lt;/b&gt;"/>
          <a:extLst>
            <a:ext uri="{FF2B5EF4-FFF2-40B4-BE49-F238E27FC236}">
              <a16:creationId xmlns:a16="http://schemas.microsoft.com/office/drawing/2014/main" id="{B4A3BA93-9635-4DF6-BC76-6A368C094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11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63" name="Afbeelding 262" descr="Uitslag">
          <a:hlinkClick xmlns:r="http://schemas.openxmlformats.org/officeDocument/2006/relationships" r:id="rId235" tooltip="&lt;b&gt;Uitslag invoeren als u hier op klikt.&lt;/b&gt;"/>
          <a:extLst>
            <a:ext uri="{FF2B5EF4-FFF2-40B4-BE49-F238E27FC236}">
              <a16:creationId xmlns:a16="http://schemas.microsoft.com/office/drawing/2014/main" id="{99F23529-67E5-4667-832E-1B343D97F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95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64" name="Afbeelding 263" descr="Datum aanpassen">
          <a:hlinkClick xmlns:r="http://schemas.openxmlformats.org/officeDocument/2006/relationships" r:id="rId236" tooltip="&lt;b&gt;Datum en Tijd aanpassen&lt;/b&gt;"/>
          <a:extLst>
            <a:ext uri="{FF2B5EF4-FFF2-40B4-BE49-F238E27FC236}">
              <a16:creationId xmlns:a16="http://schemas.microsoft.com/office/drawing/2014/main" id="{049407F2-BE38-43E5-94AD-FE783F60C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954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65" name="Afbeelding 264" descr="Uitslag">
          <a:hlinkClick xmlns:r="http://schemas.openxmlformats.org/officeDocument/2006/relationships" r:id="rId237" tooltip="&lt;b&gt;Uitslag invoeren als u hier op klikt.&lt;/b&gt;"/>
          <a:extLst>
            <a:ext uri="{FF2B5EF4-FFF2-40B4-BE49-F238E27FC236}">
              <a16:creationId xmlns:a16="http://schemas.microsoft.com/office/drawing/2014/main" id="{BA4CBD84-BC1C-48BB-BDA1-3F1BCF47D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73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66" name="Afbeelding 265" descr="Datum aanpassen">
          <a:hlinkClick xmlns:r="http://schemas.openxmlformats.org/officeDocument/2006/relationships" r:id="rId238" tooltip="&lt;b&gt;Datum en Tijd aanpassen&lt;/b&gt;"/>
          <a:extLst>
            <a:ext uri="{FF2B5EF4-FFF2-40B4-BE49-F238E27FC236}">
              <a16:creationId xmlns:a16="http://schemas.microsoft.com/office/drawing/2014/main" id="{C89077AC-A6EC-4793-A6E5-EA32ED1EA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735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67" name="Afbeelding 266" descr="Uitslag">
          <a:hlinkClick xmlns:r="http://schemas.openxmlformats.org/officeDocument/2006/relationships" r:id="rId239" tooltip="&lt;b&gt;Uitslag invoeren als u hier op klikt.&lt;/b&gt;"/>
          <a:extLst>
            <a:ext uri="{FF2B5EF4-FFF2-40B4-BE49-F238E27FC236}">
              <a16:creationId xmlns:a16="http://schemas.microsoft.com/office/drawing/2014/main" id="{75D1CFC3-EAC6-406E-AD15-FA5F5ECF8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57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68" name="Afbeelding 267" descr="Datum aanpassen">
          <a:hlinkClick xmlns:r="http://schemas.openxmlformats.org/officeDocument/2006/relationships" r:id="rId240" tooltip="&lt;b&gt;Datum en Tijd aanpassen&lt;/b&gt;"/>
          <a:extLst>
            <a:ext uri="{FF2B5EF4-FFF2-40B4-BE49-F238E27FC236}">
              <a16:creationId xmlns:a16="http://schemas.microsoft.com/office/drawing/2014/main" id="{27F45E15-3682-4EE1-8173-D002964ED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57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69" name="Afbeelding 268" descr="Uitslag">
          <a:hlinkClick xmlns:r="http://schemas.openxmlformats.org/officeDocument/2006/relationships" r:id="rId241" tooltip="&lt;b&gt;Uitslag invoeren als u hier op klikt.&lt;/b&gt;"/>
          <a:extLst>
            <a:ext uri="{FF2B5EF4-FFF2-40B4-BE49-F238E27FC236}">
              <a16:creationId xmlns:a16="http://schemas.microsoft.com/office/drawing/2014/main" id="{3F19737B-0AC9-4BF2-8E73-75BEFAF7A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418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70" name="Afbeelding 269" descr="Datum aanpassen">
          <a:hlinkClick xmlns:r="http://schemas.openxmlformats.org/officeDocument/2006/relationships" r:id="rId242" tooltip="&lt;b&gt;Datum en Tijd aanpassen&lt;/b&gt;"/>
          <a:extLst>
            <a:ext uri="{FF2B5EF4-FFF2-40B4-BE49-F238E27FC236}">
              <a16:creationId xmlns:a16="http://schemas.microsoft.com/office/drawing/2014/main" id="{38CE6D6C-F38F-4CDA-AF3E-44E0462F7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418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71" name="Afbeelding 270" descr="Uitslag">
          <a:hlinkClick xmlns:r="http://schemas.openxmlformats.org/officeDocument/2006/relationships" r:id="rId243" tooltip="&lt;b&gt;Uitslag invoeren als u hier op klikt.&lt;/b&gt;"/>
          <a:extLst>
            <a:ext uri="{FF2B5EF4-FFF2-40B4-BE49-F238E27FC236}">
              <a16:creationId xmlns:a16="http://schemas.microsoft.com/office/drawing/2014/main" id="{18DED7B2-8463-4C6C-9E94-4C9929880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599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72" name="Afbeelding 271" descr="Datum aanpassen">
          <a:hlinkClick xmlns:r="http://schemas.openxmlformats.org/officeDocument/2006/relationships" r:id="rId244" tooltip="&lt;b&gt;Datum en Tijd aanpassen&lt;/b&gt;"/>
          <a:extLst>
            <a:ext uri="{FF2B5EF4-FFF2-40B4-BE49-F238E27FC236}">
              <a16:creationId xmlns:a16="http://schemas.microsoft.com/office/drawing/2014/main" id="{11C9366C-E74A-4DEF-BB5A-4C582C818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599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73" name="Afbeelding 272" descr="Uitslag">
          <a:hlinkClick xmlns:r="http://schemas.openxmlformats.org/officeDocument/2006/relationships" r:id="rId245" tooltip="&lt;b&gt;Uitslag invoeren als u hier op klikt.&lt;/b&gt;"/>
          <a:extLst>
            <a:ext uri="{FF2B5EF4-FFF2-40B4-BE49-F238E27FC236}">
              <a16:creationId xmlns:a16="http://schemas.microsoft.com/office/drawing/2014/main" id="{519B3771-87CC-4EE1-A80B-A32D66A1B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335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74" name="Afbeelding 273" descr="Datum aanpassen">
          <a:hlinkClick xmlns:r="http://schemas.openxmlformats.org/officeDocument/2006/relationships" r:id="rId246" tooltip="&lt;b&gt;Datum en Tijd aanpassen&lt;/b&gt;"/>
          <a:extLst>
            <a:ext uri="{FF2B5EF4-FFF2-40B4-BE49-F238E27FC236}">
              <a16:creationId xmlns:a16="http://schemas.microsoft.com/office/drawing/2014/main" id="{3FAEE502-BDA2-47B8-BCC1-521FB6193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335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75" name="Afbeelding 274" descr="Uitslag">
          <a:hlinkClick xmlns:r="http://schemas.openxmlformats.org/officeDocument/2006/relationships" r:id="rId247" tooltip="&lt;b&gt;Uitslag invoeren als u hier op klikt.&lt;/b&gt;"/>
          <a:extLst>
            <a:ext uri="{FF2B5EF4-FFF2-40B4-BE49-F238E27FC236}">
              <a16:creationId xmlns:a16="http://schemas.microsoft.com/office/drawing/2014/main" id="{2BBCF575-7AEA-4F73-8E4B-D57ED6F5E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519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76" name="Afbeelding 275" descr="Datum aanpassen">
          <a:hlinkClick xmlns:r="http://schemas.openxmlformats.org/officeDocument/2006/relationships" r:id="rId248" tooltip="&lt;b&gt;Datum en Tijd aanpassen&lt;/b&gt;"/>
          <a:extLst>
            <a:ext uri="{FF2B5EF4-FFF2-40B4-BE49-F238E27FC236}">
              <a16:creationId xmlns:a16="http://schemas.microsoft.com/office/drawing/2014/main" id="{4DF52304-9EAC-459C-88C0-4922F9518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5199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77" name="Afbeelding 276" descr="Uitslag">
          <a:hlinkClick xmlns:r="http://schemas.openxmlformats.org/officeDocument/2006/relationships" r:id="rId249" tooltip="&lt;b&gt;Uitslag invoeren als u hier op klikt.&lt;/b&gt;"/>
          <a:extLst>
            <a:ext uri="{FF2B5EF4-FFF2-40B4-BE49-F238E27FC236}">
              <a16:creationId xmlns:a16="http://schemas.microsoft.com/office/drawing/2014/main" id="{C4DC87C8-F2C3-49FD-B10F-96076B66A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98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78" name="Afbeelding 277" descr="Datum aanpassen">
          <a:hlinkClick xmlns:r="http://schemas.openxmlformats.org/officeDocument/2006/relationships" r:id="rId250" tooltip="&lt;b&gt;Datum en Tijd aanpassen&lt;/b&gt;"/>
          <a:extLst>
            <a:ext uri="{FF2B5EF4-FFF2-40B4-BE49-F238E27FC236}">
              <a16:creationId xmlns:a16="http://schemas.microsoft.com/office/drawing/2014/main" id="{C9F8AEB0-517D-4E47-81E7-DE1BB8B31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980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79" name="Afbeelding 278" descr="Uitslag">
          <a:hlinkClick xmlns:r="http://schemas.openxmlformats.org/officeDocument/2006/relationships" r:id="rId251" tooltip="&lt;b&gt;Uitslag invoeren als u hier op klikt.&lt;/b&gt;"/>
          <a:extLst>
            <a:ext uri="{FF2B5EF4-FFF2-40B4-BE49-F238E27FC236}">
              <a16:creationId xmlns:a16="http://schemas.microsoft.com/office/drawing/2014/main" id="{5CEA670B-7D50-4826-96FE-ED2284CB0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650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80" name="Afbeelding 279" descr="Datum aanpassen">
          <a:hlinkClick xmlns:r="http://schemas.openxmlformats.org/officeDocument/2006/relationships" r:id="rId252" tooltip="&lt;b&gt;Datum en Tijd aanpassen&lt;/b&gt;"/>
          <a:extLst>
            <a:ext uri="{FF2B5EF4-FFF2-40B4-BE49-F238E27FC236}">
              <a16:creationId xmlns:a16="http://schemas.microsoft.com/office/drawing/2014/main" id="{24A0D90A-CEB7-4895-A363-4E9222CFE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650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81" name="Afbeelding 280" descr="Uitslag">
          <a:hlinkClick xmlns:r="http://schemas.openxmlformats.org/officeDocument/2006/relationships" r:id="rId253" tooltip="&lt;b&gt;Uitslag invoeren als u hier op klikt.&lt;/b&gt;"/>
          <a:extLst>
            <a:ext uri="{FF2B5EF4-FFF2-40B4-BE49-F238E27FC236}">
              <a16:creationId xmlns:a16="http://schemas.microsoft.com/office/drawing/2014/main" id="{439A8491-CC66-42D9-B636-6ABF28DFB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123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82" name="Afbeelding 281" descr="Datum aanpassen">
          <a:hlinkClick xmlns:r="http://schemas.openxmlformats.org/officeDocument/2006/relationships" r:id="rId254" tooltip="&lt;b&gt;Datum en Tijd aanpassen&lt;/b&gt;"/>
          <a:extLst>
            <a:ext uri="{FF2B5EF4-FFF2-40B4-BE49-F238E27FC236}">
              <a16:creationId xmlns:a16="http://schemas.microsoft.com/office/drawing/2014/main" id="{BFD9E5BD-A121-41B3-A5D6-1F54AC913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123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83" name="Afbeelding 282" descr="Uitslag">
          <a:hlinkClick xmlns:r="http://schemas.openxmlformats.org/officeDocument/2006/relationships" r:id="rId255" tooltip="&lt;b&gt;Uitslag invoeren als u hier op klikt.&lt;/b&gt;"/>
          <a:extLst>
            <a:ext uri="{FF2B5EF4-FFF2-40B4-BE49-F238E27FC236}">
              <a16:creationId xmlns:a16="http://schemas.microsoft.com/office/drawing/2014/main" id="{80C44CEE-6188-4B57-8E8D-A3E6FFF19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81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84" name="Afbeelding 283" descr="Datum aanpassen">
          <a:hlinkClick xmlns:r="http://schemas.openxmlformats.org/officeDocument/2006/relationships" r:id="rId256" tooltip="&lt;b&gt;Datum en Tijd aanpassen&lt;/b&gt;"/>
          <a:extLst>
            <a:ext uri="{FF2B5EF4-FFF2-40B4-BE49-F238E27FC236}">
              <a16:creationId xmlns:a16="http://schemas.microsoft.com/office/drawing/2014/main" id="{B146AA60-5737-45F6-95A9-6128D6EC5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810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85" name="Afbeelding 284" descr="Uitslag">
          <a:hlinkClick xmlns:r="http://schemas.openxmlformats.org/officeDocument/2006/relationships" r:id="rId257" tooltip="&lt;b&gt;Uitslag invoeren als u hier op klikt.&lt;/b&gt;"/>
          <a:extLst>
            <a:ext uri="{FF2B5EF4-FFF2-40B4-BE49-F238E27FC236}">
              <a16:creationId xmlns:a16="http://schemas.microsoft.com/office/drawing/2014/main" id="{6191A9FE-9C6C-46EE-845E-0BB15C4AF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65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86" name="Afbeelding 285" descr="Datum aanpassen">
          <a:hlinkClick xmlns:r="http://schemas.openxmlformats.org/officeDocument/2006/relationships" r:id="rId258" tooltip="&lt;b&gt;Datum en Tijd aanpassen&lt;/b&gt;"/>
          <a:extLst>
            <a:ext uri="{FF2B5EF4-FFF2-40B4-BE49-F238E27FC236}">
              <a16:creationId xmlns:a16="http://schemas.microsoft.com/office/drawing/2014/main" id="{11413973-583F-4CE7-AF7C-46E64912E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65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87" name="Afbeelding 286" descr="Uitslag">
          <a:hlinkClick xmlns:r="http://schemas.openxmlformats.org/officeDocument/2006/relationships" r:id="rId259" tooltip="&lt;b&gt;Uitslag invoeren als u hier op klikt.&lt;/b&gt;"/>
          <a:extLst>
            <a:ext uri="{FF2B5EF4-FFF2-40B4-BE49-F238E27FC236}">
              <a16:creationId xmlns:a16="http://schemas.microsoft.com/office/drawing/2014/main" id="{8E7BCBF1-5FF4-411C-9F28-1592A3FC9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701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88" name="Afbeelding 287" descr="Datum aanpassen">
          <a:hlinkClick xmlns:r="http://schemas.openxmlformats.org/officeDocument/2006/relationships" r:id="rId260" tooltip="&lt;b&gt;Datum en Tijd aanpassen&lt;/b&gt;"/>
          <a:extLst>
            <a:ext uri="{FF2B5EF4-FFF2-40B4-BE49-F238E27FC236}">
              <a16:creationId xmlns:a16="http://schemas.microsoft.com/office/drawing/2014/main" id="{E8540452-C3C5-4DE5-9AC4-2E26409CA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701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89" name="Afbeelding 288" descr="Uitslag">
          <a:hlinkClick xmlns:r="http://schemas.openxmlformats.org/officeDocument/2006/relationships" r:id="rId261" tooltip="&lt;b&gt;Uitslag invoeren als u hier op klikt.&lt;/b&gt;"/>
          <a:extLst>
            <a:ext uri="{FF2B5EF4-FFF2-40B4-BE49-F238E27FC236}">
              <a16:creationId xmlns:a16="http://schemas.microsoft.com/office/drawing/2014/main" id="{82F6DFFC-9FC4-411F-A679-CF0B8E409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59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90" name="Afbeelding 289" descr="Datum aanpassen">
          <a:hlinkClick xmlns:r="http://schemas.openxmlformats.org/officeDocument/2006/relationships" r:id="rId262" tooltip="&lt;b&gt;Datum en Tijd aanpassen&lt;/b&gt;"/>
          <a:extLst>
            <a:ext uri="{FF2B5EF4-FFF2-40B4-BE49-F238E27FC236}">
              <a16:creationId xmlns:a16="http://schemas.microsoft.com/office/drawing/2014/main" id="{45E192E9-F5C3-473F-90D7-5D6EF9AAA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591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91" name="Afbeelding 290" descr="Uitslag">
          <a:hlinkClick xmlns:r="http://schemas.openxmlformats.org/officeDocument/2006/relationships" r:id="rId263" tooltip="&lt;b&gt;Uitslag invoeren als u hier op klikt.&lt;/b&gt;"/>
          <a:extLst>
            <a:ext uri="{FF2B5EF4-FFF2-40B4-BE49-F238E27FC236}">
              <a16:creationId xmlns:a16="http://schemas.microsoft.com/office/drawing/2014/main" id="{078FBDDD-C00D-43F3-8BC1-06EF99FB0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43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92" name="Afbeelding 291" descr="Datum aanpassen">
          <a:hlinkClick xmlns:r="http://schemas.openxmlformats.org/officeDocument/2006/relationships" r:id="rId264" tooltip="&lt;b&gt;Datum en Tijd aanpassen&lt;/b&gt;"/>
          <a:extLst>
            <a:ext uri="{FF2B5EF4-FFF2-40B4-BE49-F238E27FC236}">
              <a16:creationId xmlns:a16="http://schemas.microsoft.com/office/drawing/2014/main" id="{FD655463-CD50-41C4-A332-49A41D030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43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93" name="Afbeelding 292" descr="Uitslag">
          <a:hlinkClick xmlns:r="http://schemas.openxmlformats.org/officeDocument/2006/relationships" r:id="rId265" tooltip="&lt;b&gt;Uitslag invoeren als u hier op klikt.&lt;/b&gt;"/>
          <a:extLst>
            <a:ext uri="{FF2B5EF4-FFF2-40B4-BE49-F238E27FC236}">
              <a16:creationId xmlns:a16="http://schemas.microsoft.com/office/drawing/2014/main" id="{162E5023-0A8D-4530-9420-FB6C91E70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957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94" name="Afbeelding 293" descr="Datum aanpassen">
          <a:hlinkClick xmlns:r="http://schemas.openxmlformats.org/officeDocument/2006/relationships" r:id="rId266" tooltip="&lt;b&gt;Datum en Tijd aanpassen&lt;/b&gt;"/>
          <a:extLst>
            <a:ext uri="{FF2B5EF4-FFF2-40B4-BE49-F238E27FC236}">
              <a16:creationId xmlns:a16="http://schemas.microsoft.com/office/drawing/2014/main" id="{91F010B8-B7C1-459C-8774-E2C7BA72B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957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95" name="Afbeelding 294" descr="Uitslag">
          <a:hlinkClick xmlns:r="http://schemas.openxmlformats.org/officeDocument/2006/relationships" r:id="rId267" tooltip="&lt;b&gt;Uitslag invoeren als u hier op klikt.&lt;/b&gt;"/>
          <a:extLst>
            <a:ext uri="{FF2B5EF4-FFF2-40B4-BE49-F238E27FC236}">
              <a16:creationId xmlns:a16="http://schemas.microsoft.com/office/drawing/2014/main" id="{4690B72C-81A8-4D46-A3B9-57ADDA99C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753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96" name="Afbeelding 295" descr="Datum aanpassen">
          <a:hlinkClick xmlns:r="http://schemas.openxmlformats.org/officeDocument/2006/relationships" r:id="rId268" tooltip="&lt;b&gt;Datum en Tijd aanpassen&lt;/b&gt;"/>
          <a:extLst>
            <a:ext uri="{FF2B5EF4-FFF2-40B4-BE49-F238E27FC236}">
              <a16:creationId xmlns:a16="http://schemas.microsoft.com/office/drawing/2014/main" id="{F88F0E8C-0BCB-4F62-A4EF-EB92A8A10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753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97" name="Afbeelding 296" descr="Uitslag">
          <a:hlinkClick xmlns:r="http://schemas.openxmlformats.org/officeDocument/2006/relationships" r:id="rId269" tooltip="&lt;b&gt;Uitslag invoeren als u hier op klikt.&lt;/b&gt;"/>
          <a:extLst>
            <a:ext uri="{FF2B5EF4-FFF2-40B4-BE49-F238E27FC236}">
              <a16:creationId xmlns:a16="http://schemas.microsoft.com/office/drawing/2014/main" id="{92B5E349-6CDC-46CF-9CB2-9BDC4D42C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21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98" name="Afbeelding 297" descr="Datum aanpassen">
          <a:hlinkClick xmlns:r="http://schemas.openxmlformats.org/officeDocument/2006/relationships" r:id="rId270" tooltip="&lt;b&gt;Datum en Tijd aanpassen&lt;/b&gt;"/>
          <a:extLst>
            <a:ext uri="{FF2B5EF4-FFF2-40B4-BE49-F238E27FC236}">
              <a16:creationId xmlns:a16="http://schemas.microsoft.com/office/drawing/2014/main" id="{7E1D8CBA-0A3E-4215-9A96-60BACA871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21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99" name="Afbeelding 298" descr="Uitslag">
          <a:hlinkClick xmlns:r="http://schemas.openxmlformats.org/officeDocument/2006/relationships" r:id="rId271" tooltip="&lt;b&gt;Uitslag invoeren als u hier op klikt.&lt;/b&gt;"/>
          <a:extLst>
            <a:ext uri="{FF2B5EF4-FFF2-40B4-BE49-F238E27FC236}">
              <a16:creationId xmlns:a16="http://schemas.microsoft.com/office/drawing/2014/main" id="{E5B3182D-2986-43F7-AEF1-2B67799C1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5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00" name="Afbeelding 299" descr="Datum aanpassen">
          <a:hlinkClick xmlns:r="http://schemas.openxmlformats.org/officeDocument/2006/relationships" r:id="rId272" tooltip="&lt;b&gt;Datum en Tijd aanpassen&lt;/b&gt;"/>
          <a:extLst>
            <a:ext uri="{FF2B5EF4-FFF2-40B4-BE49-F238E27FC236}">
              <a16:creationId xmlns:a16="http://schemas.microsoft.com/office/drawing/2014/main" id="{8E07035B-9AB9-47B1-8AAC-A0CE39FDC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55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01" name="Afbeelding 300" descr="Uitslag">
          <a:hlinkClick xmlns:r="http://schemas.openxmlformats.org/officeDocument/2006/relationships" r:id="rId273" tooltip="&lt;b&gt;Uitslag invoeren als u hier op klikt.&lt;/b&gt;"/>
          <a:extLst>
            <a:ext uri="{FF2B5EF4-FFF2-40B4-BE49-F238E27FC236}">
              <a16:creationId xmlns:a16="http://schemas.microsoft.com/office/drawing/2014/main" id="{43E62243-47A6-4F2B-8E92-0D303A1C5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62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02" name="Afbeelding 301" descr="Datum aanpassen">
          <a:hlinkClick xmlns:r="http://schemas.openxmlformats.org/officeDocument/2006/relationships" r:id="rId274" tooltip="&lt;b&gt;Datum en Tijd aanpassen&lt;/b&gt;"/>
          <a:extLst>
            <a:ext uri="{FF2B5EF4-FFF2-40B4-BE49-F238E27FC236}">
              <a16:creationId xmlns:a16="http://schemas.microsoft.com/office/drawing/2014/main" id="{E98EEE3B-A322-4A26-A640-8769DF126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62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03" name="Afbeelding 302" descr="Uitslag">
          <a:hlinkClick xmlns:r="http://schemas.openxmlformats.org/officeDocument/2006/relationships" r:id="rId275" tooltip="&lt;b&gt;Uitslag invoeren als u hier op klikt.&lt;/b&gt;"/>
          <a:extLst>
            <a:ext uri="{FF2B5EF4-FFF2-40B4-BE49-F238E27FC236}">
              <a16:creationId xmlns:a16="http://schemas.microsoft.com/office/drawing/2014/main" id="{5326086D-38A3-42F1-B2E1-13FEB7058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04" name="Afbeelding 303" descr="Datum aanpassen">
          <a:hlinkClick xmlns:r="http://schemas.openxmlformats.org/officeDocument/2006/relationships" r:id="rId276" tooltip="&lt;b&gt;Datum en Tijd aanpassen&lt;/b&gt;"/>
          <a:extLst>
            <a:ext uri="{FF2B5EF4-FFF2-40B4-BE49-F238E27FC236}">
              <a16:creationId xmlns:a16="http://schemas.microsoft.com/office/drawing/2014/main" id="{CD847295-009F-4D9D-A7A1-4AEAC7F46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05" name="Afbeelding 304" descr="Uitslag">
          <a:hlinkClick xmlns:r="http://schemas.openxmlformats.org/officeDocument/2006/relationships" r:id="rId277" tooltip="&lt;b&gt;Uitslag invoeren als u hier op klikt.&lt;/b&gt;"/>
          <a:extLst>
            <a:ext uri="{FF2B5EF4-FFF2-40B4-BE49-F238E27FC236}">
              <a16:creationId xmlns:a16="http://schemas.microsoft.com/office/drawing/2014/main" id="{362D9393-89ED-4125-BB08-14007E14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83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06" name="Afbeelding 305" descr="Datum aanpassen">
          <a:hlinkClick xmlns:r="http://schemas.openxmlformats.org/officeDocument/2006/relationships" r:id="rId278" tooltip="&lt;b&gt;Datum en Tijd aanpassen&lt;/b&gt;"/>
          <a:extLst>
            <a:ext uri="{FF2B5EF4-FFF2-40B4-BE49-F238E27FC236}">
              <a16:creationId xmlns:a16="http://schemas.microsoft.com/office/drawing/2014/main" id="{51BE49BE-C2E3-4138-A724-62AD1AB50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836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07" name="Afbeelding 306" descr="Uitslag">
          <a:hlinkClick xmlns:r="http://schemas.openxmlformats.org/officeDocument/2006/relationships" r:id="rId279" tooltip="&lt;b&gt;Uitslag invoeren als u hier op klikt.&lt;/b&gt;"/>
          <a:extLst>
            <a:ext uri="{FF2B5EF4-FFF2-40B4-BE49-F238E27FC236}">
              <a16:creationId xmlns:a16="http://schemas.microsoft.com/office/drawing/2014/main" id="{C6D9F2DA-03FD-4B35-A307-3ECF59844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804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08" name="Afbeelding 307" descr="Datum aanpassen">
          <a:hlinkClick xmlns:r="http://schemas.openxmlformats.org/officeDocument/2006/relationships" r:id="rId280" tooltip="&lt;b&gt;Datum en Tijd aanpassen&lt;/b&gt;"/>
          <a:extLst>
            <a:ext uri="{FF2B5EF4-FFF2-40B4-BE49-F238E27FC236}">
              <a16:creationId xmlns:a16="http://schemas.microsoft.com/office/drawing/2014/main" id="{7B3D07A5-CC69-4387-B935-F041FD584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804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09" name="Afbeelding 308" descr="Uitslag">
          <a:hlinkClick xmlns:r="http://schemas.openxmlformats.org/officeDocument/2006/relationships" r:id="rId281" tooltip="&lt;b&gt;Uitslag invoeren als u hier op klikt.&lt;/b&gt;"/>
          <a:extLst>
            <a:ext uri="{FF2B5EF4-FFF2-40B4-BE49-F238E27FC236}">
              <a16:creationId xmlns:a16="http://schemas.microsoft.com/office/drawing/2014/main" id="{245E9032-0578-4699-8B04-691AD82F8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3568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10" name="Afbeelding 309" descr="Datum aanpassen">
          <a:hlinkClick xmlns:r="http://schemas.openxmlformats.org/officeDocument/2006/relationships" r:id="rId282" tooltip="&lt;b&gt;Datum en Tijd aanpassen&lt;/b&gt;"/>
          <a:extLst>
            <a:ext uri="{FF2B5EF4-FFF2-40B4-BE49-F238E27FC236}">
              <a16:creationId xmlns:a16="http://schemas.microsoft.com/office/drawing/2014/main" id="{ED13DD3E-C0B1-4455-A9BF-8DA26E13C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3568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11" name="Afbeelding 310" descr="Uitslag">
          <a:hlinkClick xmlns:r="http://schemas.openxmlformats.org/officeDocument/2006/relationships" r:id="rId283" tooltip="&lt;b&gt;Uitslag invoeren als u hier op klikt.&lt;/b&gt;"/>
          <a:extLst>
            <a:ext uri="{FF2B5EF4-FFF2-40B4-BE49-F238E27FC236}">
              <a16:creationId xmlns:a16="http://schemas.microsoft.com/office/drawing/2014/main" id="{13FCB7E5-1963-432D-BFBC-835089468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645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12" name="Afbeelding 311" descr="Datum aanpassen">
          <a:hlinkClick xmlns:r="http://schemas.openxmlformats.org/officeDocument/2006/relationships" r:id="rId284" tooltip="&lt;b&gt;Datum en Tijd aanpassen&lt;/b&gt;"/>
          <a:extLst>
            <a:ext uri="{FF2B5EF4-FFF2-40B4-BE49-F238E27FC236}">
              <a16:creationId xmlns:a16="http://schemas.microsoft.com/office/drawing/2014/main" id="{5543ECEC-ACDC-4F7E-8B86-266EFA6AC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645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13" name="Afbeelding 312" descr="Uitslag">
          <a:hlinkClick xmlns:r="http://schemas.openxmlformats.org/officeDocument/2006/relationships" r:id="rId285" tooltip="&lt;b&gt;Uitslag invoeren als u hier op klikt.&lt;/b&gt;"/>
          <a:extLst>
            <a:ext uri="{FF2B5EF4-FFF2-40B4-BE49-F238E27FC236}">
              <a16:creationId xmlns:a16="http://schemas.microsoft.com/office/drawing/2014/main" id="{B61A7D72-763C-4006-8560-A05A8C399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830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14" name="Afbeelding 313" descr="Datum aanpassen">
          <a:hlinkClick xmlns:r="http://schemas.openxmlformats.org/officeDocument/2006/relationships" r:id="rId286" tooltip="&lt;b&gt;Datum en Tijd aanpassen&lt;/b&gt;"/>
          <a:extLst>
            <a:ext uri="{FF2B5EF4-FFF2-40B4-BE49-F238E27FC236}">
              <a16:creationId xmlns:a16="http://schemas.microsoft.com/office/drawing/2014/main" id="{F82E43EA-D20B-4E43-813F-5D7E01833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8300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15" name="Afbeelding 314" descr="Uitslag">
          <a:hlinkClick xmlns:r="http://schemas.openxmlformats.org/officeDocument/2006/relationships" r:id="rId287" tooltip="&lt;b&gt;Uitslag invoeren als u hier op klikt.&lt;/b&gt;"/>
          <a:extLst>
            <a:ext uri="{FF2B5EF4-FFF2-40B4-BE49-F238E27FC236}">
              <a16:creationId xmlns:a16="http://schemas.microsoft.com/office/drawing/2014/main" id="{0F39A9BE-02C3-4E6A-B042-F8FB2BBE7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14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16" name="Afbeelding 315" descr="Datum aanpassen">
          <a:hlinkClick xmlns:r="http://schemas.openxmlformats.org/officeDocument/2006/relationships" r:id="rId288" tooltip="&lt;b&gt;Datum en Tijd aanpassen&lt;/b&gt;"/>
          <a:extLst>
            <a:ext uri="{FF2B5EF4-FFF2-40B4-BE49-F238E27FC236}">
              <a16:creationId xmlns:a16="http://schemas.microsoft.com/office/drawing/2014/main" id="{E0878315-F766-438B-929E-5C817DA16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14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23" name="Afbeelding 322" descr="Uitslag">
          <a:hlinkClick xmlns:r="http://schemas.openxmlformats.org/officeDocument/2006/relationships" r:id="rId289" tooltip="&lt;b&gt;Uitslag invoeren als u hier op klikt.&lt;/b&gt;"/>
          <a:extLst>
            <a:ext uri="{FF2B5EF4-FFF2-40B4-BE49-F238E27FC236}">
              <a16:creationId xmlns:a16="http://schemas.microsoft.com/office/drawing/2014/main" id="{7845A997-FCE9-4B66-A03C-A1882EBAA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24" name="Afbeelding 323" descr="Datum aanpassen">
          <a:extLst>
            <a:ext uri="{FF2B5EF4-FFF2-40B4-BE49-F238E27FC236}">
              <a16:creationId xmlns:a16="http://schemas.microsoft.com/office/drawing/2014/main" id="{788A7C4D-2E2B-4933-A528-5B5953958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25" name="Afbeelding 324" descr="Uitslag">
          <a:hlinkClick xmlns:r="http://schemas.openxmlformats.org/officeDocument/2006/relationships" r:id="rId290" tooltip="&lt;b&gt;Uitslag invoeren als u hier op klikt.&lt;/b&gt;"/>
          <a:extLst>
            <a:ext uri="{FF2B5EF4-FFF2-40B4-BE49-F238E27FC236}">
              <a16:creationId xmlns:a16="http://schemas.microsoft.com/office/drawing/2014/main" id="{7B92514F-CCB4-43AB-9B39-EF1D95384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87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26" name="Afbeelding 325" descr="Datum aanpassen">
          <a:hlinkClick xmlns:r="http://schemas.openxmlformats.org/officeDocument/2006/relationships" r:id="rId291" tooltip="&lt;b&gt;Datum en Tijd aanpassen&lt;/b&gt;"/>
          <a:extLst>
            <a:ext uri="{FF2B5EF4-FFF2-40B4-BE49-F238E27FC236}">
              <a16:creationId xmlns:a16="http://schemas.microsoft.com/office/drawing/2014/main" id="{EC8E3918-50C0-46DE-B344-89C018AD8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879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27" name="Afbeelding 326" descr="Uitslag">
          <a:hlinkClick xmlns:r="http://schemas.openxmlformats.org/officeDocument/2006/relationships" r:id="rId292" tooltip="&lt;b&gt;Uitslag invoeren als u hier op klikt.&lt;/b&gt;"/>
          <a:extLst>
            <a:ext uri="{FF2B5EF4-FFF2-40B4-BE49-F238E27FC236}">
              <a16:creationId xmlns:a16="http://schemas.microsoft.com/office/drawing/2014/main" id="{A8449A03-00F4-4470-8387-3A3636694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40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28" name="Afbeelding 327" descr="Datum aanpassen">
          <a:hlinkClick xmlns:r="http://schemas.openxmlformats.org/officeDocument/2006/relationships" r:id="rId293" tooltip="&lt;b&gt;Datum en Tijd aanpassen&lt;/b&gt;"/>
          <a:extLst>
            <a:ext uri="{FF2B5EF4-FFF2-40B4-BE49-F238E27FC236}">
              <a16:creationId xmlns:a16="http://schemas.microsoft.com/office/drawing/2014/main" id="{AD543B72-B2AD-4E69-B864-8BA3A4661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40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29" name="Afbeelding 328" descr="Uitslag">
          <a:hlinkClick xmlns:r="http://schemas.openxmlformats.org/officeDocument/2006/relationships" r:id="rId294" tooltip="&lt;b&gt;Uitslag invoeren als u hier op klikt.&lt;/b&gt;"/>
          <a:extLst>
            <a:ext uri="{FF2B5EF4-FFF2-40B4-BE49-F238E27FC236}">
              <a16:creationId xmlns:a16="http://schemas.microsoft.com/office/drawing/2014/main" id="{DED4B589-1BA1-4950-8534-0BFFC2AC0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50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30" name="Afbeelding 329" descr="Datum aanpassen">
          <a:hlinkClick xmlns:r="http://schemas.openxmlformats.org/officeDocument/2006/relationships" r:id="rId295" tooltip="&lt;b&gt;Datum en Tijd aanpassen&lt;/b&gt;"/>
          <a:extLst>
            <a:ext uri="{FF2B5EF4-FFF2-40B4-BE49-F238E27FC236}">
              <a16:creationId xmlns:a16="http://schemas.microsoft.com/office/drawing/2014/main" id="{2789535A-EB19-453C-92B2-32B978BC3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50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31" name="Afbeelding 330" descr="Uitslag">
          <a:hlinkClick xmlns:r="http://schemas.openxmlformats.org/officeDocument/2006/relationships" r:id="rId296" tooltip="&lt;b&gt;Uitslag invoeren als u hier op klikt.&lt;/b&gt;"/>
          <a:extLst>
            <a:ext uri="{FF2B5EF4-FFF2-40B4-BE49-F238E27FC236}">
              <a16:creationId xmlns:a16="http://schemas.microsoft.com/office/drawing/2014/main" id="{C39FB068-636D-4560-A8F9-CCAF9D4C3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18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32" name="Afbeelding 331" descr="Datum aanpassen">
          <a:hlinkClick xmlns:r="http://schemas.openxmlformats.org/officeDocument/2006/relationships" r:id="rId297" tooltip="&lt;b&gt;Datum en Tijd aanpassen&lt;/b&gt;"/>
          <a:extLst>
            <a:ext uri="{FF2B5EF4-FFF2-40B4-BE49-F238E27FC236}">
              <a16:creationId xmlns:a16="http://schemas.microsoft.com/office/drawing/2014/main" id="{882EA947-9290-4265-9576-B0DBF8796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18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33" name="Afbeelding 332" descr="Uitslag">
          <a:hlinkClick xmlns:r="http://schemas.openxmlformats.org/officeDocument/2006/relationships" r:id="rId298" tooltip="&lt;b&gt;Uitslag invoeren als u hier op klikt.&lt;/b&gt;"/>
          <a:extLst>
            <a:ext uri="{FF2B5EF4-FFF2-40B4-BE49-F238E27FC236}">
              <a16:creationId xmlns:a16="http://schemas.microsoft.com/office/drawing/2014/main" id="{242B40DD-A555-4BB8-879B-B7B6C1E11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44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34" name="Afbeelding 333" descr="Datum aanpassen">
          <a:hlinkClick xmlns:r="http://schemas.openxmlformats.org/officeDocument/2006/relationships" r:id="rId299" tooltip="&lt;b&gt;Datum en Tijd aanpassen&lt;/b&gt;"/>
          <a:extLst>
            <a:ext uri="{FF2B5EF4-FFF2-40B4-BE49-F238E27FC236}">
              <a16:creationId xmlns:a16="http://schemas.microsoft.com/office/drawing/2014/main" id="{FDD39899-6748-4928-8BA4-C82406432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441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35" name="Afbeelding 334" descr="Uitslag">
          <a:hlinkClick xmlns:r="http://schemas.openxmlformats.org/officeDocument/2006/relationships" r:id="rId300" tooltip="&lt;b&gt;Uitslag invoeren als u hier op klikt.&lt;/b&gt;"/>
          <a:extLst>
            <a:ext uri="{FF2B5EF4-FFF2-40B4-BE49-F238E27FC236}">
              <a16:creationId xmlns:a16="http://schemas.microsoft.com/office/drawing/2014/main" id="{94224A3E-84F2-4A83-92EB-32C0CAD41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28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36" name="Afbeelding 335" descr="Datum aanpassen">
          <a:hlinkClick xmlns:r="http://schemas.openxmlformats.org/officeDocument/2006/relationships" r:id="rId301" tooltip="&lt;b&gt;Datum en Tijd aanpassen&lt;/b&gt;"/>
          <a:extLst>
            <a:ext uri="{FF2B5EF4-FFF2-40B4-BE49-F238E27FC236}">
              <a16:creationId xmlns:a16="http://schemas.microsoft.com/office/drawing/2014/main" id="{F6F12F47-680C-41A3-A12F-7C79B91DB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28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37" name="Afbeelding 336" descr="Uitslag">
          <a:hlinkClick xmlns:r="http://schemas.openxmlformats.org/officeDocument/2006/relationships" r:id="rId302" tooltip="&lt;b&gt;Uitslag invoeren als u hier op klikt.&lt;/b&gt;"/>
          <a:extLst>
            <a:ext uri="{FF2B5EF4-FFF2-40B4-BE49-F238E27FC236}">
              <a16:creationId xmlns:a16="http://schemas.microsoft.com/office/drawing/2014/main" id="{42FB00C8-1504-4F22-B7AB-629786035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12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38" name="Afbeelding 337" descr="Datum aanpassen">
          <a:hlinkClick xmlns:r="http://schemas.openxmlformats.org/officeDocument/2006/relationships" r:id="rId303" tooltip="&lt;b&gt;Datum en Tijd aanpassen&lt;/b&gt;"/>
          <a:extLst>
            <a:ext uri="{FF2B5EF4-FFF2-40B4-BE49-F238E27FC236}">
              <a16:creationId xmlns:a16="http://schemas.microsoft.com/office/drawing/2014/main" id="{B03CE19E-38B0-48B8-8A3E-3B67AE367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124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39" name="Afbeelding 338" descr="Uitslag">
          <a:hlinkClick xmlns:r="http://schemas.openxmlformats.org/officeDocument/2006/relationships" r:id="rId304" tooltip="&lt;b&gt;Uitslag invoeren als u hier op klikt.&lt;/b&gt;"/>
          <a:extLst>
            <a:ext uri="{FF2B5EF4-FFF2-40B4-BE49-F238E27FC236}">
              <a16:creationId xmlns:a16="http://schemas.microsoft.com/office/drawing/2014/main" id="{46816B2D-B8DE-4AAA-846B-19432E236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42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40" name="Afbeelding 339" descr="Datum aanpassen">
          <a:hlinkClick xmlns:r="http://schemas.openxmlformats.org/officeDocument/2006/relationships" r:id="rId305" tooltip="&lt;b&gt;Datum en Tijd aanpassen&lt;/b&gt;"/>
          <a:extLst>
            <a:ext uri="{FF2B5EF4-FFF2-40B4-BE49-F238E27FC236}">
              <a16:creationId xmlns:a16="http://schemas.microsoft.com/office/drawing/2014/main" id="{FDE26CBD-73DD-454D-8F30-2C2D89F45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42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41" name="Afbeelding 340" descr="Uitslag">
          <a:hlinkClick xmlns:r="http://schemas.openxmlformats.org/officeDocument/2006/relationships" r:id="rId306" tooltip="&lt;b&gt;Uitslag invoeren als u hier op klikt.&lt;/b&gt;"/>
          <a:extLst>
            <a:ext uri="{FF2B5EF4-FFF2-40B4-BE49-F238E27FC236}">
              <a16:creationId xmlns:a16="http://schemas.microsoft.com/office/drawing/2014/main" id="{52DD3BB9-FA18-4058-A537-0EE2776B1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79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42" name="Afbeelding 341" descr="Datum aanpassen">
          <a:hlinkClick xmlns:r="http://schemas.openxmlformats.org/officeDocument/2006/relationships" r:id="rId307" tooltip="&lt;b&gt;Datum en Tijd aanpassen&lt;/b&gt;"/>
          <a:extLst>
            <a:ext uri="{FF2B5EF4-FFF2-40B4-BE49-F238E27FC236}">
              <a16:creationId xmlns:a16="http://schemas.microsoft.com/office/drawing/2014/main" id="{4CAC927A-FC57-4DA2-A049-6C66FEA3D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79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43" name="Afbeelding 342" descr="Uitslag">
          <a:hlinkClick xmlns:r="http://schemas.openxmlformats.org/officeDocument/2006/relationships" r:id="rId308" tooltip="&lt;b&gt;Uitslag invoeren als u hier op klikt.&lt;/b&gt;"/>
          <a:extLst>
            <a:ext uri="{FF2B5EF4-FFF2-40B4-BE49-F238E27FC236}">
              <a16:creationId xmlns:a16="http://schemas.microsoft.com/office/drawing/2014/main" id="{B15B2DA4-D714-422F-89DC-4DF085672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637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44" name="Afbeelding 343" descr="Datum aanpassen">
          <a:hlinkClick xmlns:r="http://schemas.openxmlformats.org/officeDocument/2006/relationships" r:id="rId309" tooltip="&lt;b&gt;Datum en Tijd aanpassen&lt;/b&gt;"/>
          <a:extLst>
            <a:ext uri="{FF2B5EF4-FFF2-40B4-BE49-F238E27FC236}">
              <a16:creationId xmlns:a16="http://schemas.microsoft.com/office/drawing/2014/main" id="{C42B73F0-D64E-4DD3-A629-70907857E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637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45" name="Afbeelding 344" descr="Uitslag">
          <a:hlinkClick xmlns:r="http://schemas.openxmlformats.org/officeDocument/2006/relationships" r:id="rId310" tooltip="&lt;b&gt;Uitslag invoeren als u hier op klikt.&lt;/b&gt;"/>
          <a:extLst>
            <a:ext uri="{FF2B5EF4-FFF2-40B4-BE49-F238E27FC236}">
              <a16:creationId xmlns:a16="http://schemas.microsoft.com/office/drawing/2014/main" id="{C04F5EC3-A286-4A23-A5D9-73867E52E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36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46" name="Afbeelding 345" descr="Datum aanpassen">
          <a:hlinkClick xmlns:r="http://schemas.openxmlformats.org/officeDocument/2006/relationships" r:id="rId311" tooltip="&lt;b&gt;Datum en Tijd aanpassen&lt;/b&gt;"/>
          <a:extLst>
            <a:ext uri="{FF2B5EF4-FFF2-40B4-BE49-F238E27FC236}">
              <a16:creationId xmlns:a16="http://schemas.microsoft.com/office/drawing/2014/main" id="{3BC94892-18CA-4579-A8D2-A4561C090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369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47" name="Afbeelding 346" descr="Uitslag">
          <a:hlinkClick xmlns:r="http://schemas.openxmlformats.org/officeDocument/2006/relationships" r:id="rId312" tooltip="&lt;b&gt;Uitslag invoeren als u hier op klikt.&lt;/b&gt;"/>
          <a:extLst>
            <a:ext uri="{FF2B5EF4-FFF2-40B4-BE49-F238E27FC236}">
              <a16:creationId xmlns:a16="http://schemas.microsoft.com/office/drawing/2014/main" id="{9DFC94FA-E107-4164-81BD-91DE05A5F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21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48" name="Afbeelding 347" descr="Datum aanpassen">
          <a:hlinkClick xmlns:r="http://schemas.openxmlformats.org/officeDocument/2006/relationships" r:id="rId313" tooltip="&lt;b&gt;Datum en Tijd aanpassen&lt;/b&gt;"/>
          <a:extLst>
            <a:ext uri="{FF2B5EF4-FFF2-40B4-BE49-F238E27FC236}">
              <a16:creationId xmlns:a16="http://schemas.microsoft.com/office/drawing/2014/main" id="{2DBFED24-B0B5-40CB-9B11-FCBB7C0CF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21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49" name="Afbeelding 348" descr="Uitslag">
          <a:hlinkClick xmlns:r="http://schemas.openxmlformats.org/officeDocument/2006/relationships" r:id="rId314" tooltip="&lt;b&gt;Uitslag invoeren als u hier op klikt.&lt;/b&gt;"/>
          <a:extLst>
            <a:ext uri="{FF2B5EF4-FFF2-40B4-BE49-F238E27FC236}">
              <a16:creationId xmlns:a16="http://schemas.microsoft.com/office/drawing/2014/main" id="{4C4C15B0-E319-49D5-A88D-4BA9AE45D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25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50" name="Afbeelding 349" descr="Datum aanpassen">
          <a:hlinkClick xmlns:r="http://schemas.openxmlformats.org/officeDocument/2006/relationships" r:id="rId315" tooltip="&lt;b&gt;Datum en Tijd aanpassen&lt;/b&gt;"/>
          <a:extLst>
            <a:ext uri="{FF2B5EF4-FFF2-40B4-BE49-F238E27FC236}">
              <a16:creationId xmlns:a16="http://schemas.microsoft.com/office/drawing/2014/main" id="{C35FAE3F-9A70-4014-918F-E81FE0C62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25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51" name="Afbeelding 350" descr="Uitslag">
          <a:hlinkClick xmlns:r="http://schemas.openxmlformats.org/officeDocument/2006/relationships" r:id="rId316" tooltip="&lt;b&gt;Uitslag invoeren als u hier op klikt.&lt;/b&gt;"/>
          <a:extLst>
            <a:ext uri="{FF2B5EF4-FFF2-40B4-BE49-F238E27FC236}">
              <a16:creationId xmlns:a16="http://schemas.microsoft.com/office/drawing/2014/main" id="{348ED454-6B2A-4E76-B5AF-1F34A1D14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704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52" name="Afbeelding 351" descr="Datum aanpassen">
          <a:hlinkClick xmlns:r="http://schemas.openxmlformats.org/officeDocument/2006/relationships" r:id="rId317" tooltip="&lt;b&gt;Datum en Tijd aanpassen&lt;/b&gt;"/>
          <a:extLst>
            <a:ext uri="{FF2B5EF4-FFF2-40B4-BE49-F238E27FC236}">
              <a16:creationId xmlns:a16="http://schemas.microsoft.com/office/drawing/2014/main" id="{1BE0CA6F-8270-4577-B649-579F94DA8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704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53" name="Afbeelding 352" descr="Uitslag">
          <a:hlinkClick xmlns:r="http://schemas.openxmlformats.org/officeDocument/2006/relationships" r:id="rId318" tooltip="&lt;b&gt;Uitslag invoeren als u hier op klikt.&lt;/b&gt;"/>
          <a:extLst>
            <a:ext uri="{FF2B5EF4-FFF2-40B4-BE49-F238E27FC236}">
              <a16:creationId xmlns:a16="http://schemas.microsoft.com/office/drawing/2014/main" id="{7E679DB8-7206-48DB-9981-37E141F84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88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54" name="Afbeelding 353" descr="Datum aanpassen">
          <a:hlinkClick xmlns:r="http://schemas.openxmlformats.org/officeDocument/2006/relationships" r:id="rId319" tooltip="&lt;b&gt;Datum en Tijd aanpassen&lt;/b&gt;"/>
          <a:extLst>
            <a:ext uri="{FF2B5EF4-FFF2-40B4-BE49-F238E27FC236}">
              <a16:creationId xmlns:a16="http://schemas.microsoft.com/office/drawing/2014/main" id="{204D3E43-0FF7-4E33-9D58-CF6775617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882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55" name="Afbeelding 354" descr="Uitslag">
          <a:hlinkClick xmlns:r="http://schemas.openxmlformats.org/officeDocument/2006/relationships" r:id="rId320" tooltip="&lt;b&gt;Uitslag invoeren als u hier op klikt.&lt;/b&gt;"/>
          <a:extLst>
            <a:ext uri="{FF2B5EF4-FFF2-40B4-BE49-F238E27FC236}">
              <a16:creationId xmlns:a16="http://schemas.microsoft.com/office/drawing/2014/main" id="{E21A7B3A-1FA3-4FF9-9C2B-9378433D1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72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56" name="Afbeelding 355" descr="Datum aanpassen">
          <a:hlinkClick xmlns:r="http://schemas.openxmlformats.org/officeDocument/2006/relationships" r:id="rId321" tooltip="&lt;b&gt;Datum en Tijd aanpassen&lt;/b&gt;"/>
          <a:extLst>
            <a:ext uri="{FF2B5EF4-FFF2-40B4-BE49-F238E27FC236}">
              <a16:creationId xmlns:a16="http://schemas.microsoft.com/office/drawing/2014/main" id="{29BEDEB2-3F5B-466C-8C58-DE65ABC5B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72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57" name="Afbeelding 356" descr="Uitslag">
          <a:hlinkClick xmlns:r="http://schemas.openxmlformats.org/officeDocument/2006/relationships" r:id="rId322" tooltip="&lt;b&gt;Uitslag invoeren als u hier op klikt.&lt;/b&gt;"/>
          <a:extLst>
            <a:ext uri="{FF2B5EF4-FFF2-40B4-BE49-F238E27FC236}">
              <a16:creationId xmlns:a16="http://schemas.microsoft.com/office/drawing/2014/main" id="{79F026EC-1A72-4B4E-B5BD-5BEEF5956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82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58" name="Afbeelding 357" descr="Datum aanpassen">
          <a:hlinkClick xmlns:r="http://schemas.openxmlformats.org/officeDocument/2006/relationships" r:id="rId323" tooltip="&lt;b&gt;Datum en Tijd aanpassen&lt;/b&gt;"/>
          <a:extLst>
            <a:ext uri="{FF2B5EF4-FFF2-40B4-BE49-F238E27FC236}">
              <a16:creationId xmlns:a16="http://schemas.microsoft.com/office/drawing/2014/main" id="{C3763EF7-BF5A-4349-A2D9-E4B6519B2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82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59" name="Afbeelding 358" descr="Uitslag">
          <a:hlinkClick xmlns:r="http://schemas.openxmlformats.org/officeDocument/2006/relationships" r:id="rId324" tooltip="&lt;b&gt;Uitslag invoeren als u hier op klikt.&lt;/b&gt;"/>
          <a:extLst>
            <a:ext uri="{FF2B5EF4-FFF2-40B4-BE49-F238E27FC236}">
              <a16:creationId xmlns:a16="http://schemas.microsoft.com/office/drawing/2014/main" id="{B976F2CF-DFFE-485B-BE5F-27C2E3688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34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60" name="Afbeelding 359" descr="Datum aanpassen">
          <a:hlinkClick xmlns:r="http://schemas.openxmlformats.org/officeDocument/2006/relationships" r:id="rId325" tooltip="&lt;b&gt;Datum en Tijd aanpassen&lt;/b&gt;"/>
          <a:extLst>
            <a:ext uri="{FF2B5EF4-FFF2-40B4-BE49-F238E27FC236}">
              <a16:creationId xmlns:a16="http://schemas.microsoft.com/office/drawing/2014/main" id="{81033846-2477-4028-8520-118867BB9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346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61" name="Afbeelding 360" descr="Uitslag">
          <a:hlinkClick xmlns:r="http://schemas.openxmlformats.org/officeDocument/2006/relationships" r:id="rId326" tooltip="&lt;b&gt;Uitslag invoeren als u hier op klikt.&lt;/b&gt;"/>
          <a:extLst>
            <a:ext uri="{FF2B5EF4-FFF2-40B4-BE49-F238E27FC236}">
              <a16:creationId xmlns:a16="http://schemas.microsoft.com/office/drawing/2014/main" id="{8E738604-9924-4646-BCAF-EB3BE4944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3078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62" name="Afbeelding 361" descr="Datum aanpassen">
          <a:hlinkClick xmlns:r="http://schemas.openxmlformats.org/officeDocument/2006/relationships" r:id="rId327" tooltip="&lt;b&gt;Datum en Tijd aanpassen&lt;/b&gt;"/>
          <a:extLst>
            <a:ext uri="{FF2B5EF4-FFF2-40B4-BE49-F238E27FC236}">
              <a16:creationId xmlns:a16="http://schemas.microsoft.com/office/drawing/2014/main" id="{805F08CC-2707-4DF6-9410-F50BC31EE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3078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63" name="Afbeelding 362" descr="Uitslag">
          <a:hlinkClick xmlns:r="http://schemas.openxmlformats.org/officeDocument/2006/relationships" r:id="rId328" tooltip="&lt;b&gt;Uitslag invoeren als u hier op klikt.&lt;/b&gt;"/>
          <a:extLst>
            <a:ext uri="{FF2B5EF4-FFF2-40B4-BE49-F238E27FC236}">
              <a16:creationId xmlns:a16="http://schemas.microsoft.com/office/drawing/2014/main" id="{F2678764-39B5-484A-90D1-CB7B04A2A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1493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64" name="Afbeelding 363" descr="Datum aanpassen">
          <a:hlinkClick xmlns:r="http://schemas.openxmlformats.org/officeDocument/2006/relationships" r:id="rId329" tooltip="&lt;b&gt;Datum en Tijd aanpassen&lt;/b&gt;"/>
          <a:extLst>
            <a:ext uri="{FF2B5EF4-FFF2-40B4-BE49-F238E27FC236}">
              <a16:creationId xmlns:a16="http://schemas.microsoft.com/office/drawing/2014/main" id="{E8FDD4E3-7446-480B-85BE-606EF189B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1493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65" name="Afbeelding 364" descr="Uitslag">
          <a:hlinkClick xmlns:r="http://schemas.openxmlformats.org/officeDocument/2006/relationships" r:id="rId330" tooltip="&lt;b&gt;Uitslag invoeren als u hier op klikt.&lt;/b&gt;"/>
          <a:extLst>
            <a:ext uri="{FF2B5EF4-FFF2-40B4-BE49-F238E27FC236}">
              <a16:creationId xmlns:a16="http://schemas.microsoft.com/office/drawing/2014/main" id="{A16E3DA2-8B7C-4B73-ACB3-75247B50F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885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66" name="Afbeelding 365" descr="Datum aanpassen">
          <a:hlinkClick xmlns:r="http://schemas.openxmlformats.org/officeDocument/2006/relationships" r:id="rId331" tooltip="&lt;b&gt;Datum en Tijd aanpassen&lt;/b&gt;"/>
          <a:extLst>
            <a:ext uri="{FF2B5EF4-FFF2-40B4-BE49-F238E27FC236}">
              <a16:creationId xmlns:a16="http://schemas.microsoft.com/office/drawing/2014/main" id="{5EE17EE0-CCCB-408E-8F84-C026DB831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8859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67" name="Afbeelding 366" descr="Uitslag">
          <a:hlinkClick xmlns:r="http://schemas.openxmlformats.org/officeDocument/2006/relationships" r:id="rId332" tooltip="&lt;b&gt;Uitslag invoeren als u hier op klikt.&lt;/b&gt;"/>
          <a:extLst>
            <a:ext uri="{FF2B5EF4-FFF2-40B4-BE49-F238E27FC236}">
              <a16:creationId xmlns:a16="http://schemas.microsoft.com/office/drawing/2014/main" id="{B4FE4006-0CA3-43AD-97BB-724E9D2E1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070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68" name="Afbeelding 367" descr="Datum aanpassen">
          <a:hlinkClick xmlns:r="http://schemas.openxmlformats.org/officeDocument/2006/relationships" r:id="rId333" tooltip="&lt;b&gt;Datum en Tijd aanpassen&lt;/b&gt;"/>
          <a:extLst>
            <a:ext uri="{FF2B5EF4-FFF2-40B4-BE49-F238E27FC236}">
              <a16:creationId xmlns:a16="http://schemas.microsoft.com/office/drawing/2014/main" id="{C056B30A-FA24-4649-9840-165150FE9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070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69" name="Afbeelding 368" descr="Uitslag">
          <a:hlinkClick xmlns:r="http://schemas.openxmlformats.org/officeDocument/2006/relationships" r:id="rId334" tooltip="&lt;b&gt;Uitslag invoeren als u hier op klikt.&lt;/b&gt;"/>
          <a:extLst>
            <a:ext uri="{FF2B5EF4-FFF2-40B4-BE49-F238E27FC236}">
              <a16:creationId xmlns:a16="http://schemas.microsoft.com/office/drawing/2014/main" id="{4E207A4F-6915-406F-9BCB-0BDB98E6A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79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70" name="Afbeelding 369" descr="Datum aanpassen">
          <a:hlinkClick xmlns:r="http://schemas.openxmlformats.org/officeDocument/2006/relationships" r:id="rId335" tooltip="&lt;b&gt;Datum en Tijd aanpassen&lt;/b&gt;"/>
          <a:extLst>
            <a:ext uri="{FF2B5EF4-FFF2-40B4-BE49-F238E27FC236}">
              <a16:creationId xmlns:a16="http://schemas.microsoft.com/office/drawing/2014/main" id="{81C34B2E-01A8-48B9-80FF-A8264B5B7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79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71" name="Afbeelding 370" descr="Uitslag">
          <a:hlinkClick xmlns:r="http://schemas.openxmlformats.org/officeDocument/2006/relationships" r:id="rId336" tooltip="&lt;b&gt;Uitslag invoeren als u hier op klikt.&lt;/b&gt;"/>
          <a:extLst>
            <a:ext uri="{FF2B5EF4-FFF2-40B4-BE49-F238E27FC236}">
              <a16:creationId xmlns:a16="http://schemas.microsoft.com/office/drawing/2014/main" id="{A7B8A334-8B64-4396-83F1-97245433A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9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72" name="Afbeelding 371" descr="Datum aanpassen">
          <a:hlinkClick xmlns:r="http://schemas.openxmlformats.org/officeDocument/2006/relationships" r:id="rId337" tooltip="&lt;b&gt;Datum en Tijd aanpassen&lt;/b&gt;"/>
          <a:extLst>
            <a:ext uri="{FF2B5EF4-FFF2-40B4-BE49-F238E27FC236}">
              <a16:creationId xmlns:a16="http://schemas.microsoft.com/office/drawing/2014/main" id="{0E417725-21BF-471E-A977-50D19A820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9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73" name="Afbeelding 372" descr="Uitslag">
          <a:hlinkClick xmlns:r="http://schemas.openxmlformats.org/officeDocument/2006/relationships" r:id="rId338" tooltip="&lt;b&gt;Uitslag invoeren als u hier op klikt.&lt;/b&gt;"/>
          <a:extLst>
            <a:ext uri="{FF2B5EF4-FFF2-40B4-BE49-F238E27FC236}">
              <a16:creationId xmlns:a16="http://schemas.microsoft.com/office/drawing/2014/main" id="{72FED69B-D907-4008-93FE-BB4E6115E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738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74" name="Afbeelding 373" descr="Datum aanpassen">
          <a:hlinkClick xmlns:r="http://schemas.openxmlformats.org/officeDocument/2006/relationships" r:id="rId339" tooltip="&lt;b&gt;Datum en Tijd aanpassen&lt;/b&gt;"/>
          <a:extLst>
            <a:ext uri="{FF2B5EF4-FFF2-40B4-BE49-F238E27FC236}">
              <a16:creationId xmlns:a16="http://schemas.microsoft.com/office/drawing/2014/main" id="{F635FAA8-F13A-40EA-A4C5-458EA97A5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738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75" name="Afbeelding 374" descr="Uitslag">
          <a:hlinkClick xmlns:r="http://schemas.openxmlformats.org/officeDocument/2006/relationships" r:id="rId340" tooltip="&lt;b&gt;Uitslag invoeren als u hier op klikt.&lt;/b&gt;"/>
          <a:extLst>
            <a:ext uri="{FF2B5EF4-FFF2-40B4-BE49-F238E27FC236}">
              <a16:creationId xmlns:a16="http://schemas.microsoft.com/office/drawing/2014/main" id="{08212019-8F25-45E0-89DE-698EB2639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857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76" name="Afbeelding 375" descr="Datum aanpassen">
          <a:hlinkClick xmlns:r="http://schemas.openxmlformats.org/officeDocument/2006/relationships" r:id="rId341" tooltip="&lt;b&gt;Datum en Tijd aanpassen&lt;/b&gt;"/>
          <a:extLst>
            <a:ext uri="{FF2B5EF4-FFF2-40B4-BE49-F238E27FC236}">
              <a16:creationId xmlns:a16="http://schemas.microsoft.com/office/drawing/2014/main" id="{74AD2AD0-FDD0-4E67-9EFF-CE32785D2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857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77" name="Afbeelding 376" descr="Uitslag">
          <a:hlinkClick xmlns:r="http://schemas.openxmlformats.org/officeDocument/2006/relationships" r:id="rId342" tooltip="&lt;b&gt;Uitslag invoeren als u hier op klikt.&lt;/b&gt;"/>
          <a:extLst>
            <a:ext uri="{FF2B5EF4-FFF2-40B4-BE49-F238E27FC236}">
              <a16:creationId xmlns:a16="http://schemas.microsoft.com/office/drawing/2014/main" id="{EF6DD949-CE6C-42A8-9881-939E43A3B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31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78" name="Afbeelding 377" descr="Uitslag">
          <a:hlinkClick xmlns:r="http://schemas.openxmlformats.org/officeDocument/2006/relationships" r:id="rId343" tooltip="&lt;b&gt;Uitslag invoeren als u hier op klikt.&lt;/b&gt;"/>
          <a:extLst>
            <a:ext uri="{FF2B5EF4-FFF2-40B4-BE49-F238E27FC236}">
              <a16:creationId xmlns:a16="http://schemas.microsoft.com/office/drawing/2014/main" id="{D2F1547F-CD07-4D92-9F1C-43FA4BE37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67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79" name="Afbeelding 378" descr="Datum aanpassen">
          <a:hlinkClick xmlns:r="http://schemas.openxmlformats.org/officeDocument/2006/relationships" r:id="rId344" tooltip="&lt;b&gt;Datum en Tijd aanpassen&lt;/b&gt;"/>
          <a:extLst>
            <a:ext uri="{FF2B5EF4-FFF2-40B4-BE49-F238E27FC236}">
              <a16:creationId xmlns:a16="http://schemas.microsoft.com/office/drawing/2014/main" id="{3C3B7F8C-0A01-4230-90AE-69BFB6A51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67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80" name="Afbeelding 379" descr="Uitslag">
          <a:hlinkClick xmlns:r="http://schemas.openxmlformats.org/officeDocument/2006/relationships" r:id="rId345" tooltip="&lt;b&gt;Uitslag invoeren als u hier op klikt.&lt;/b&gt;"/>
          <a:extLst>
            <a:ext uri="{FF2B5EF4-FFF2-40B4-BE49-F238E27FC236}">
              <a16:creationId xmlns:a16="http://schemas.microsoft.com/office/drawing/2014/main" id="{9D2BAA43-F571-44E0-BF7E-537956F9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50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81" name="Afbeelding 380" descr="Datum aanpassen">
          <a:hlinkClick xmlns:r="http://schemas.openxmlformats.org/officeDocument/2006/relationships" r:id="rId346" tooltip="&lt;b&gt;Datum en Tijd aanpassen&lt;/b&gt;"/>
          <a:extLst>
            <a:ext uri="{FF2B5EF4-FFF2-40B4-BE49-F238E27FC236}">
              <a16:creationId xmlns:a16="http://schemas.microsoft.com/office/drawing/2014/main" id="{91E9F2B5-779D-40CE-88B3-355F54392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50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82" name="Afbeelding 381" descr="Uitslag">
          <a:hlinkClick xmlns:r="http://schemas.openxmlformats.org/officeDocument/2006/relationships" r:id="rId347" tooltip="&lt;b&gt;Uitslag invoeren als u hier op klikt.&lt;/b&gt;"/>
          <a:extLst>
            <a:ext uri="{FF2B5EF4-FFF2-40B4-BE49-F238E27FC236}">
              <a16:creationId xmlns:a16="http://schemas.microsoft.com/office/drawing/2014/main" id="{1DB66CC5-D32D-45CE-92A8-57AC2862E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40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83" name="Afbeelding 382" descr="Datum aanpassen">
          <a:hlinkClick xmlns:r="http://schemas.openxmlformats.org/officeDocument/2006/relationships" r:id="rId348" tooltip="&lt;b&gt;Datum en Tijd aanpassen&lt;/b&gt;"/>
          <a:extLst>
            <a:ext uri="{FF2B5EF4-FFF2-40B4-BE49-F238E27FC236}">
              <a16:creationId xmlns:a16="http://schemas.microsoft.com/office/drawing/2014/main" id="{65CC9005-ACE4-4F7F-B5B7-7F2A2CD7F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40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84" name="Afbeelding 383" descr="Uitslag">
          <a:hlinkClick xmlns:r="http://schemas.openxmlformats.org/officeDocument/2006/relationships" r:id="rId349" tooltip="&lt;b&gt;Uitslag invoeren als u hier op klikt.&lt;/b&gt;"/>
          <a:extLst>
            <a:ext uri="{FF2B5EF4-FFF2-40B4-BE49-F238E27FC236}">
              <a16:creationId xmlns:a16="http://schemas.microsoft.com/office/drawing/2014/main" id="{7EEEA5FB-C2C4-4C47-A7AB-489C13ADB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1983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85" name="Afbeelding 384" descr="Datum aanpassen">
          <a:hlinkClick xmlns:r="http://schemas.openxmlformats.org/officeDocument/2006/relationships" r:id="rId350" tooltip="&lt;b&gt;Datum en Tijd aanpassen&lt;/b&gt;"/>
          <a:extLst>
            <a:ext uri="{FF2B5EF4-FFF2-40B4-BE49-F238E27FC236}">
              <a16:creationId xmlns:a16="http://schemas.microsoft.com/office/drawing/2014/main" id="{28245190-AAF0-4F9C-AFEA-372DD6A4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1983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86" name="Afbeelding 385" descr="Uitslag">
          <a:hlinkClick xmlns:r="http://schemas.openxmlformats.org/officeDocument/2006/relationships" r:id="rId351" tooltip="&lt;b&gt;Uitslag invoeren als u hier op klikt.&lt;/b&gt;"/>
          <a:extLst>
            <a:ext uri="{FF2B5EF4-FFF2-40B4-BE49-F238E27FC236}">
              <a16:creationId xmlns:a16="http://schemas.microsoft.com/office/drawing/2014/main" id="{1249B7E1-F9C6-406A-BFCA-EB36AC66E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382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87" name="Afbeelding 386" descr="Datum aanpassen">
          <a:hlinkClick xmlns:r="http://schemas.openxmlformats.org/officeDocument/2006/relationships" r:id="rId352" tooltip="&lt;b&gt;Datum en Tijd aanpassen&lt;/b&gt;"/>
          <a:extLst>
            <a:ext uri="{FF2B5EF4-FFF2-40B4-BE49-F238E27FC236}">
              <a16:creationId xmlns:a16="http://schemas.microsoft.com/office/drawing/2014/main" id="{66DB9D35-3D6B-45E0-9EB4-0E2736ED6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382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88" name="Afbeelding 387" descr="Uitslag">
          <a:hlinkClick xmlns:r="http://schemas.openxmlformats.org/officeDocument/2006/relationships" r:id="rId353" tooltip="&lt;b&gt;Uitslag invoeren als u hier op klikt.&lt;/b&gt;"/>
          <a:extLst>
            <a:ext uri="{FF2B5EF4-FFF2-40B4-BE49-F238E27FC236}">
              <a16:creationId xmlns:a16="http://schemas.microsoft.com/office/drawing/2014/main" id="{0B0F53D9-F952-465E-B8D6-3C44A6F5B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66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89" name="Afbeelding 388" descr="Datum aanpassen">
          <a:hlinkClick xmlns:r="http://schemas.openxmlformats.org/officeDocument/2006/relationships" r:id="rId354" tooltip="&lt;b&gt;Datum en Tijd aanpassen&lt;/b&gt;"/>
          <a:extLst>
            <a:ext uri="{FF2B5EF4-FFF2-40B4-BE49-F238E27FC236}">
              <a16:creationId xmlns:a16="http://schemas.microsoft.com/office/drawing/2014/main" id="{6A914199-3D6E-419E-B5DC-F547E7E6A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666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90" name="Afbeelding 389" descr="Uitslag">
          <a:hlinkClick xmlns:r="http://schemas.openxmlformats.org/officeDocument/2006/relationships" r:id="rId355" tooltip="&lt;b&gt;Uitslag invoeren als u hier op klikt.&lt;/b&gt;"/>
          <a:extLst>
            <a:ext uri="{FF2B5EF4-FFF2-40B4-BE49-F238E27FC236}">
              <a16:creationId xmlns:a16="http://schemas.microsoft.com/office/drawing/2014/main" id="{24BCB00F-24A2-42C1-A45D-DEB87BD9E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25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92" name="Afbeelding 391" descr="Uitslag">
          <a:hlinkClick xmlns:r="http://schemas.openxmlformats.org/officeDocument/2006/relationships" r:id="rId356" tooltip="&lt;b&gt;Uitslag invoeren als u hier op klikt.&lt;/b&gt;"/>
          <a:extLst>
            <a:ext uri="{FF2B5EF4-FFF2-40B4-BE49-F238E27FC236}">
              <a16:creationId xmlns:a16="http://schemas.microsoft.com/office/drawing/2014/main" id="{7FC924A4-6265-42B1-B828-346110A71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2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93" name="Afbeelding 392" descr="Datum aanpassen">
          <a:hlinkClick xmlns:r="http://schemas.openxmlformats.org/officeDocument/2006/relationships" r:id="rId357" tooltip="&lt;b&gt;Datum en Tijd aanpassen&lt;/b&gt;"/>
          <a:extLst>
            <a:ext uri="{FF2B5EF4-FFF2-40B4-BE49-F238E27FC236}">
              <a16:creationId xmlns:a16="http://schemas.microsoft.com/office/drawing/2014/main" id="{34E1D494-4BC4-429D-9EB2-CD566EA0F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2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94" name="Afbeelding 393" descr="Uitslag">
          <a:hlinkClick xmlns:r="http://schemas.openxmlformats.org/officeDocument/2006/relationships" r:id="rId358" tooltip="&lt;b&gt;Uitslag invoeren als u hier op klikt.&lt;/b&gt;"/>
          <a:extLst>
            <a:ext uri="{FF2B5EF4-FFF2-40B4-BE49-F238E27FC236}">
              <a16:creationId xmlns:a16="http://schemas.microsoft.com/office/drawing/2014/main" id="{DCF8A68F-C755-42E5-AAA6-80B8D2A7E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8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95" name="Afbeelding 394" descr="Datum aanpassen">
          <a:hlinkClick xmlns:r="http://schemas.openxmlformats.org/officeDocument/2006/relationships" r:id="rId359" tooltip="&lt;b&gt;Datum en Tijd aanpassen&lt;/b&gt;"/>
          <a:extLst>
            <a:ext uri="{FF2B5EF4-FFF2-40B4-BE49-F238E27FC236}">
              <a16:creationId xmlns:a16="http://schemas.microsoft.com/office/drawing/2014/main" id="{F92DE54D-7B9C-4160-8F42-13D6F065C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8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96" name="Afbeelding 395" descr="Uitslag">
          <a:hlinkClick xmlns:r="http://schemas.openxmlformats.org/officeDocument/2006/relationships" r:id="rId1" tooltip="&lt;b&gt;Uitslag invoeren als u hier op klikt.&lt;/b&gt;"/>
          <a:extLst>
            <a:ext uri="{FF2B5EF4-FFF2-40B4-BE49-F238E27FC236}">
              <a16:creationId xmlns:a16="http://schemas.microsoft.com/office/drawing/2014/main" id="{D679C7DD-D1F7-402D-8736-7A6A7311B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24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97" name="Afbeelding 396" descr="Datum aanpassen">
          <a:hlinkClick xmlns:r="http://schemas.openxmlformats.org/officeDocument/2006/relationships" r:id="rId3" tooltip="&lt;b&gt;Datum en Tijd aanpassen&lt;/b&gt;"/>
          <a:extLst>
            <a:ext uri="{FF2B5EF4-FFF2-40B4-BE49-F238E27FC236}">
              <a16:creationId xmlns:a16="http://schemas.microsoft.com/office/drawing/2014/main" id="{FAADD4BE-9683-4DF8-ADC1-8B13AC027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245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398" name="Afbeelding 397" descr="Uitslag">
          <a:hlinkClick xmlns:r="http://schemas.openxmlformats.org/officeDocument/2006/relationships" r:id="rId5" tooltip="&lt;b&gt;Uitslag invoeren als u hier op klikt.&lt;/b&gt;"/>
          <a:extLst>
            <a:ext uri="{FF2B5EF4-FFF2-40B4-BE49-F238E27FC236}">
              <a16:creationId xmlns:a16="http://schemas.microsoft.com/office/drawing/2014/main" id="{3E602A66-C7A6-45DE-B4DF-B0EE197D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96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399" name="Afbeelding 398" descr="Datum aanpassen">
          <a:hlinkClick xmlns:r="http://schemas.openxmlformats.org/officeDocument/2006/relationships" r:id="rId6" tooltip="&lt;b&gt;Datum en Tijd aanpassen&lt;/b&gt;"/>
          <a:extLst>
            <a:ext uri="{FF2B5EF4-FFF2-40B4-BE49-F238E27FC236}">
              <a16:creationId xmlns:a16="http://schemas.microsoft.com/office/drawing/2014/main" id="{220F2556-F939-4A1D-99B9-561614271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96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00" name="Afbeelding 399" descr="Uitslag">
          <a:hlinkClick xmlns:r="http://schemas.openxmlformats.org/officeDocument/2006/relationships" r:id="rId7" tooltip="&lt;b&gt;Uitslag invoeren als u hier op klikt.&lt;/b&gt;"/>
          <a:extLst>
            <a:ext uri="{FF2B5EF4-FFF2-40B4-BE49-F238E27FC236}">
              <a16:creationId xmlns:a16="http://schemas.microsoft.com/office/drawing/2014/main" id="{17CE23A2-9C3B-4F79-AB06-A6FF11FD3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06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01" name="Afbeelding 400" descr="Datum aanpassen">
          <a:hlinkClick xmlns:r="http://schemas.openxmlformats.org/officeDocument/2006/relationships" r:id="rId8" tooltip="&lt;b&gt;Datum en Tijd aanpassen&lt;/b&gt;"/>
          <a:extLst>
            <a:ext uri="{FF2B5EF4-FFF2-40B4-BE49-F238E27FC236}">
              <a16:creationId xmlns:a16="http://schemas.microsoft.com/office/drawing/2014/main" id="{8458128A-A8CB-4AAD-9BC7-72DD68835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06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02" name="Afbeelding 401" descr="Uitslag">
          <a:hlinkClick xmlns:r="http://schemas.openxmlformats.org/officeDocument/2006/relationships" r:id="rId9" tooltip="&lt;b&gt;Uitslag invoeren als u hier op klikt.&lt;/b&gt;"/>
          <a:extLst>
            <a:ext uri="{FF2B5EF4-FFF2-40B4-BE49-F238E27FC236}">
              <a16:creationId xmlns:a16="http://schemas.microsoft.com/office/drawing/2014/main" id="{CAAAB86D-6E49-4F96-BFAD-78B9B0823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47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03" name="Afbeelding 402" descr="Datum aanpassen">
          <a:hlinkClick xmlns:r="http://schemas.openxmlformats.org/officeDocument/2006/relationships" r:id="rId10" tooltip="&lt;b&gt;Datum en Tijd aanpassen&lt;/b&gt;"/>
          <a:extLst>
            <a:ext uri="{FF2B5EF4-FFF2-40B4-BE49-F238E27FC236}">
              <a16:creationId xmlns:a16="http://schemas.microsoft.com/office/drawing/2014/main" id="{4D0E9AA0-0307-4530-BEAA-AA9A3D4BD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47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04" name="Afbeelding 403" descr="Uitslag">
          <a:hlinkClick xmlns:r="http://schemas.openxmlformats.org/officeDocument/2006/relationships" r:id="rId11" tooltip="&lt;b&gt;Uitslag invoeren als u hier op klikt.&lt;/b&gt;"/>
          <a:extLst>
            <a:ext uri="{FF2B5EF4-FFF2-40B4-BE49-F238E27FC236}">
              <a16:creationId xmlns:a16="http://schemas.microsoft.com/office/drawing/2014/main" id="{6A5F13F5-9128-4E35-B719-A670D4870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10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05" name="Afbeelding 404" descr="Datum aanpassen">
          <a:hlinkClick xmlns:r="http://schemas.openxmlformats.org/officeDocument/2006/relationships" r:id="rId12" tooltip="&lt;b&gt;Datum en Tijd aanpassen&lt;/b&gt;"/>
          <a:extLst>
            <a:ext uri="{FF2B5EF4-FFF2-40B4-BE49-F238E27FC236}">
              <a16:creationId xmlns:a16="http://schemas.microsoft.com/office/drawing/2014/main" id="{48E08C71-BBD7-4F96-A32B-08C541282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101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06" name="Afbeelding 405" descr="Uitslag">
          <a:hlinkClick xmlns:r="http://schemas.openxmlformats.org/officeDocument/2006/relationships" r:id="rId13" tooltip="&lt;b&gt;Uitslag invoeren als u hier op klikt.&lt;/b&gt;"/>
          <a:extLst>
            <a:ext uri="{FF2B5EF4-FFF2-40B4-BE49-F238E27FC236}">
              <a16:creationId xmlns:a16="http://schemas.microsoft.com/office/drawing/2014/main" id="{70C42F35-5F1D-48F7-9B2B-B3FFD5D77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77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07" name="Afbeelding 406" descr="Datum aanpassen">
          <a:hlinkClick xmlns:r="http://schemas.openxmlformats.org/officeDocument/2006/relationships" r:id="rId14" tooltip="&lt;b&gt;Datum en Tijd aanpassen&lt;/b&gt;"/>
          <a:extLst>
            <a:ext uri="{FF2B5EF4-FFF2-40B4-BE49-F238E27FC236}">
              <a16:creationId xmlns:a16="http://schemas.microsoft.com/office/drawing/2014/main" id="{272479F7-05DB-4185-9747-38D49B9D6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77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08" name="Afbeelding 407" descr="Uitslag">
          <a:hlinkClick xmlns:r="http://schemas.openxmlformats.org/officeDocument/2006/relationships" r:id="rId15" tooltip="&lt;b&gt;Uitslag invoeren als u hier op klikt.&lt;/b&gt;"/>
          <a:extLst>
            <a:ext uri="{FF2B5EF4-FFF2-40B4-BE49-F238E27FC236}">
              <a16:creationId xmlns:a16="http://schemas.microsoft.com/office/drawing/2014/main" id="{7FBC99AC-E998-4488-801F-97B685FB5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018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09" name="Afbeelding 408" descr="Uitslag">
          <a:hlinkClick xmlns:r="http://schemas.openxmlformats.org/officeDocument/2006/relationships" r:id="rId17" tooltip="&lt;b&gt;Uitslag invoeren als u hier op klikt.&lt;/b&gt;"/>
          <a:extLst>
            <a:ext uri="{FF2B5EF4-FFF2-40B4-BE49-F238E27FC236}">
              <a16:creationId xmlns:a16="http://schemas.microsoft.com/office/drawing/2014/main" id="{A554E336-1AB8-44EF-8EAB-E11E5D44A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174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10" name="Afbeelding 409" descr="Datum aanpassen">
          <a:hlinkClick xmlns:r="http://schemas.openxmlformats.org/officeDocument/2006/relationships" r:id="rId18" tooltip="&lt;b&gt;Datum en Tijd aanpassen&lt;/b&gt;"/>
          <a:extLst>
            <a:ext uri="{FF2B5EF4-FFF2-40B4-BE49-F238E27FC236}">
              <a16:creationId xmlns:a16="http://schemas.microsoft.com/office/drawing/2014/main" id="{1CA34556-553D-41C5-84F0-BC3EEB28B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174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11" name="Afbeelding 410" descr="Uitslag">
          <a:hlinkClick xmlns:r="http://schemas.openxmlformats.org/officeDocument/2006/relationships" r:id="rId19" tooltip="&lt;b&gt;Uitslag invoeren als u hier op klikt.&lt;/b&gt;"/>
          <a:extLst>
            <a:ext uri="{FF2B5EF4-FFF2-40B4-BE49-F238E27FC236}">
              <a16:creationId xmlns:a16="http://schemas.microsoft.com/office/drawing/2014/main" id="{43936D70-5BA2-40B5-881C-7ACFA19FF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64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12" name="Afbeelding 411" descr="Datum aanpassen">
          <a:hlinkClick xmlns:r="http://schemas.openxmlformats.org/officeDocument/2006/relationships" r:id="rId20" tooltip="&lt;b&gt;Datum en Tijd aanpassen&lt;/b&gt;"/>
          <a:extLst>
            <a:ext uri="{FF2B5EF4-FFF2-40B4-BE49-F238E27FC236}">
              <a16:creationId xmlns:a16="http://schemas.microsoft.com/office/drawing/2014/main" id="{EEB0390D-2032-4759-B920-8E152ACF8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640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13" name="Afbeelding 412" descr="Uitslag">
          <a:hlinkClick xmlns:r="http://schemas.openxmlformats.org/officeDocument/2006/relationships" r:id="rId21" tooltip="&lt;b&gt;Uitslag invoeren als u hier op klikt.&lt;/b&gt;"/>
          <a:extLst>
            <a:ext uri="{FF2B5EF4-FFF2-40B4-BE49-F238E27FC236}">
              <a16:creationId xmlns:a16="http://schemas.microsoft.com/office/drawing/2014/main" id="{5C8E5A29-FDE2-4A0F-ACF0-004CB7DF2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42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14" name="Afbeelding 413" descr="Datum aanpassen">
          <a:hlinkClick xmlns:r="http://schemas.openxmlformats.org/officeDocument/2006/relationships" r:id="rId22" tooltip="&lt;b&gt;Datum en Tijd aanpassen&lt;/b&gt;"/>
          <a:extLst>
            <a:ext uri="{FF2B5EF4-FFF2-40B4-BE49-F238E27FC236}">
              <a16:creationId xmlns:a16="http://schemas.microsoft.com/office/drawing/2014/main" id="{89C2A566-BF92-4361-B123-91B97CAFC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421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15" name="Afbeelding 414" descr="Uitslag">
          <a:hlinkClick xmlns:r="http://schemas.openxmlformats.org/officeDocument/2006/relationships" r:id="rId360" tooltip="&lt;b&gt;Uitslag invoeren als u hier op klikt.&lt;/b&gt;"/>
          <a:extLst>
            <a:ext uri="{FF2B5EF4-FFF2-40B4-BE49-F238E27FC236}">
              <a16:creationId xmlns:a16="http://schemas.microsoft.com/office/drawing/2014/main" id="{30572B5C-09C1-4EBA-AD34-FE9BC79E9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98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17" name="Afbeelding 416" descr="Uitslag">
          <a:hlinkClick xmlns:r="http://schemas.openxmlformats.org/officeDocument/2006/relationships" r:id="rId361" tooltip="&lt;b&gt;Uitslag invoeren als u hier op klikt.&lt;/b&gt;"/>
          <a:extLst>
            <a:ext uri="{FF2B5EF4-FFF2-40B4-BE49-F238E27FC236}">
              <a16:creationId xmlns:a16="http://schemas.microsoft.com/office/drawing/2014/main" id="{8731778C-BFFC-4951-94EC-E1382E12D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83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18" name="Afbeelding 417" descr="Datum aanpassen">
          <a:hlinkClick xmlns:r="http://schemas.openxmlformats.org/officeDocument/2006/relationships" r:id="rId362" tooltip="&lt;b&gt;Datum en Tijd aanpassen&lt;/b&gt;"/>
          <a:extLst>
            <a:ext uri="{FF2B5EF4-FFF2-40B4-BE49-F238E27FC236}">
              <a16:creationId xmlns:a16="http://schemas.microsoft.com/office/drawing/2014/main" id="{840938E1-E1FF-481C-8F21-02731C8D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830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19" name="Afbeelding 418" descr="Uitslag">
          <a:hlinkClick xmlns:r="http://schemas.openxmlformats.org/officeDocument/2006/relationships" r:id="rId363" tooltip="&lt;b&gt;Uitslag invoeren als u hier op klikt.&lt;/b&gt;"/>
          <a:extLst>
            <a:ext uri="{FF2B5EF4-FFF2-40B4-BE49-F238E27FC236}">
              <a16:creationId xmlns:a16="http://schemas.microsoft.com/office/drawing/2014/main" id="{93E12F7F-AD0D-4731-AC22-03C2E490B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20" name="Afbeelding 419" descr="Datum aanpassen">
          <a:hlinkClick xmlns:r="http://schemas.openxmlformats.org/officeDocument/2006/relationships" r:id="rId364" tooltip="&lt;b&gt;Datum en Tijd aanpassen&lt;/b&gt;"/>
          <a:extLst>
            <a:ext uri="{FF2B5EF4-FFF2-40B4-BE49-F238E27FC236}">
              <a16:creationId xmlns:a16="http://schemas.microsoft.com/office/drawing/2014/main" id="{C35FDD5C-1D40-4270-B5EE-7BB078750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21" name="Afbeelding 420" descr="Uitslag">
          <a:hlinkClick xmlns:r="http://schemas.openxmlformats.org/officeDocument/2006/relationships" r:id="rId23" tooltip="&lt;b&gt;Uitslag invoeren als u hier op klikt.&lt;/b&gt;"/>
          <a:extLst>
            <a:ext uri="{FF2B5EF4-FFF2-40B4-BE49-F238E27FC236}">
              <a16:creationId xmlns:a16="http://schemas.microsoft.com/office/drawing/2014/main" id="{65DF994B-6C55-4770-B0B3-79B6D8FE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08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22" name="Afbeelding 421" descr="Datum aanpassen">
          <a:hlinkClick xmlns:r="http://schemas.openxmlformats.org/officeDocument/2006/relationships" r:id="rId24" tooltip="&lt;b&gt;Datum en Tijd aanpassen&lt;/b&gt;"/>
          <a:extLst>
            <a:ext uri="{FF2B5EF4-FFF2-40B4-BE49-F238E27FC236}">
              <a16:creationId xmlns:a16="http://schemas.microsoft.com/office/drawing/2014/main" id="{0D58DEBD-4BCD-4F0F-9C29-ABCC72461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08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23" name="Afbeelding 422" descr="Uitslag">
          <a:hlinkClick xmlns:r="http://schemas.openxmlformats.org/officeDocument/2006/relationships" r:id="rId25" tooltip="&lt;b&gt;Uitslag invoeren als u hier op klikt.&lt;/b&gt;"/>
          <a:extLst>
            <a:ext uri="{FF2B5EF4-FFF2-40B4-BE49-F238E27FC236}">
              <a16:creationId xmlns:a16="http://schemas.microsoft.com/office/drawing/2014/main" id="{6EC8317B-DC3A-430A-AB99-CF80464ED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928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24" name="Afbeelding 423" descr="Datum aanpassen">
          <a:hlinkClick xmlns:r="http://schemas.openxmlformats.org/officeDocument/2006/relationships" r:id="rId26" tooltip="&lt;b&gt;Datum en Tijd aanpassen&lt;/b&gt;"/>
          <a:extLst>
            <a:ext uri="{FF2B5EF4-FFF2-40B4-BE49-F238E27FC236}">
              <a16:creationId xmlns:a16="http://schemas.microsoft.com/office/drawing/2014/main" id="{8D14DF2D-C4B7-455C-9C88-2E81EB0DF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928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25" name="Afbeelding 424" descr="Uitslag">
          <a:hlinkClick xmlns:r="http://schemas.openxmlformats.org/officeDocument/2006/relationships" r:id="rId27" tooltip="&lt;b&gt;Uitslag invoeren als u hier op klikt.&lt;/b&gt;"/>
          <a:extLst>
            <a:ext uri="{FF2B5EF4-FFF2-40B4-BE49-F238E27FC236}">
              <a16:creationId xmlns:a16="http://schemas.microsoft.com/office/drawing/2014/main" id="{02D8A56C-7CA2-4A2D-AEAB-9FA22944D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02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26" name="Afbeelding 425" descr="Datum aanpassen">
          <a:hlinkClick xmlns:r="http://schemas.openxmlformats.org/officeDocument/2006/relationships" r:id="rId28" tooltip="&lt;b&gt;Datum en Tijd aanpassen&lt;/b&gt;"/>
          <a:extLst>
            <a:ext uri="{FF2B5EF4-FFF2-40B4-BE49-F238E27FC236}">
              <a16:creationId xmlns:a16="http://schemas.microsoft.com/office/drawing/2014/main" id="{F21016EB-4B38-4A6B-BB16-F38572273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026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27" name="Afbeelding 426" descr="Uitslag">
          <a:hlinkClick xmlns:r="http://schemas.openxmlformats.org/officeDocument/2006/relationships" r:id="rId29" tooltip="&lt;b&gt;Uitslag invoeren als u hier op klikt.&lt;/b&gt;"/>
          <a:extLst>
            <a:ext uri="{FF2B5EF4-FFF2-40B4-BE49-F238E27FC236}">
              <a16:creationId xmlns:a16="http://schemas.microsoft.com/office/drawing/2014/main" id="{742A7EAF-4FC9-4A49-BB2E-1917908EB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807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28" name="Afbeelding 427" descr="Datum aanpassen">
          <a:hlinkClick xmlns:r="http://schemas.openxmlformats.org/officeDocument/2006/relationships" r:id="rId30" tooltip="&lt;b&gt;Datum en Tijd aanpassen&lt;/b&gt;"/>
          <a:extLst>
            <a:ext uri="{FF2B5EF4-FFF2-40B4-BE49-F238E27FC236}">
              <a16:creationId xmlns:a16="http://schemas.microsoft.com/office/drawing/2014/main" id="{3280CF3B-29D5-4E71-97AB-DE21825A2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807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29" name="Afbeelding 428" descr="Uitslag">
          <a:hlinkClick xmlns:r="http://schemas.openxmlformats.org/officeDocument/2006/relationships" r:id="rId31" tooltip="&lt;b&gt;Uitslag invoeren als u hier op klikt.&lt;/b&gt;"/>
          <a:extLst>
            <a:ext uri="{FF2B5EF4-FFF2-40B4-BE49-F238E27FC236}">
              <a16:creationId xmlns:a16="http://schemas.microsoft.com/office/drawing/2014/main" id="{2CE057DA-6E9E-40C8-9F4C-2B5BB18EE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33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30" name="Afbeelding 429" descr="Datum aanpassen">
          <a:hlinkClick xmlns:r="http://schemas.openxmlformats.org/officeDocument/2006/relationships" r:id="rId32" tooltip="&lt;b&gt;Datum en Tijd aanpassen&lt;/b&gt;"/>
          <a:extLst>
            <a:ext uri="{FF2B5EF4-FFF2-40B4-BE49-F238E27FC236}">
              <a16:creationId xmlns:a16="http://schemas.microsoft.com/office/drawing/2014/main" id="{FBB0172D-D995-4844-A253-F93A2F26C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33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31" name="Afbeelding 430" descr="Uitslag">
          <a:hlinkClick xmlns:r="http://schemas.openxmlformats.org/officeDocument/2006/relationships" r:id="rId33" tooltip="&lt;b&gt;Uitslag invoeren als u hier op klikt.&lt;/b&gt;"/>
          <a:extLst>
            <a:ext uri="{FF2B5EF4-FFF2-40B4-BE49-F238E27FC236}">
              <a16:creationId xmlns:a16="http://schemas.microsoft.com/office/drawing/2014/main" id="{6140B140-88B8-4F09-9A15-77EC37CC7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01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32" name="Afbeelding 431" descr="Datum aanpassen">
          <a:hlinkClick xmlns:r="http://schemas.openxmlformats.org/officeDocument/2006/relationships" r:id="rId34" tooltip="&lt;b&gt;Datum en Tijd aanpassen&lt;/b&gt;"/>
          <a:extLst>
            <a:ext uri="{FF2B5EF4-FFF2-40B4-BE49-F238E27FC236}">
              <a16:creationId xmlns:a16="http://schemas.microsoft.com/office/drawing/2014/main" id="{22028DCF-5548-4707-A97E-7E4DE6381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01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33" name="Afbeelding 432" descr="Uitslag">
          <a:hlinkClick xmlns:r="http://schemas.openxmlformats.org/officeDocument/2006/relationships" r:id="rId35" tooltip="&lt;b&gt;Uitslag invoeren als u hier op klikt.&lt;/b&gt;"/>
          <a:extLst>
            <a:ext uri="{FF2B5EF4-FFF2-40B4-BE49-F238E27FC236}">
              <a16:creationId xmlns:a16="http://schemas.microsoft.com/office/drawing/2014/main" id="{6D98CB5E-8EC7-4F08-9260-C9A437F9A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85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34" name="Afbeelding 433" descr="Datum aanpassen">
          <a:hlinkClick xmlns:r="http://schemas.openxmlformats.org/officeDocument/2006/relationships" r:id="rId36" tooltip="&lt;b&gt;Datum en Tijd aanpassen&lt;/b&gt;"/>
          <a:extLst>
            <a:ext uri="{FF2B5EF4-FFF2-40B4-BE49-F238E27FC236}">
              <a16:creationId xmlns:a16="http://schemas.microsoft.com/office/drawing/2014/main" id="{454DAFAC-1390-456F-A1AD-FFA4D8BFC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856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35" name="Afbeelding 434" descr="Uitslag">
          <a:hlinkClick xmlns:r="http://schemas.openxmlformats.org/officeDocument/2006/relationships" r:id="rId37" tooltip="&lt;b&gt;Uitslag invoeren als u hier op klikt.&lt;/b&gt;"/>
          <a:extLst>
            <a:ext uri="{FF2B5EF4-FFF2-40B4-BE49-F238E27FC236}">
              <a16:creationId xmlns:a16="http://schemas.microsoft.com/office/drawing/2014/main" id="{F999FC67-2CAA-47D0-A332-D2C90A33C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32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36" name="Afbeelding 435" descr="Datum aanpassen">
          <a:hlinkClick xmlns:r="http://schemas.openxmlformats.org/officeDocument/2006/relationships" r:id="rId38" tooltip="&lt;b&gt;Datum en Tijd aanpassen&lt;/b&gt;"/>
          <a:extLst>
            <a:ext uri="{FF2B5EF4-FFF2-40B4-BE49-F238E27FC236}">
              <a16:creationId xmlns:a16="http://schemas.microsoft.com/office/drawing/2014/main" id="{A5403779-460F-46AE-9BE0-479F301B2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320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37" name="Afbeelding 436" descr="Uitslag">
          <a:hlinkClick xmlns:r="http://schemas.openxmlformats.org/officeDocument/2006/relationships" r:id="rId39" tooltip="&lt;b&gt;Uitslag invoeren als u hier op klikt.&lt;/b&gt;"/>
          <a:extLst>
            <a:ext uri="{FF2B5EF4-FFF2-40B4-BE49-F238E27FC236}">
              <a16:creationId xmlns:a16="http://schemas.microsoft.com/office/drawing/2014/main" id="{B2167A92-802B-4F1B-B5E7-A76F5F715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94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38" name="Afbeelding 437" descr="Datum aanpassen">
          <a:hlinkClick xmlns:r="http://schemas.openxmlformats.org/officeDocument/2006/relationships" r:id="rId40" tooltip="&lt;b&gt;Datum en Tijd aanpassen&lt;/b&gt;"/>
          <a:extLst>
            <a:ext uri="{FF2B5EF4-FFF2-40B4-BE49-F238E27FC236}">
              <a16:creationId xmlns:a16="http://schemas.microsoft.com/office/drawing/2014/main" id="{3093AE12-BCAA-4F0A-BAB8-F8BD7E283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94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39" name="Afbeelding 438" descr="Uitslag">
          <a:hlinkClick xmlns:r="http://schemas.openxmlformats.org/officeDocument/2006/relationships" r:id="rId41" tooltip="&lt;b&gt;Uitslag invoeren als u hier op klikt.&lt;/b&gt;"/>
          <a:extLst>
            <a:ext uri="{FF2B5EF4-FFF2-40B4-BE49-F238E27FC236}">
              <a16:creationId xmlns:a16="http://schemas.microsoft.com/office/drawing/2014/main" id="{1D9369B9-C056-414B-ACDD-C3767211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40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40" name="Afbeelding 439" descr="Datum aanpassen">
          <a:hlinkClick xmlns:r="http://schemas.openxmlformats.org/officeDocument/2006/relationships" r:id="rId42" tooltip="&lt;b&gt;Datum en Tijd aanpassen&lt;/b&gt;"/>
          <a:extLst>
            <a:ext uri="{FF2B5EF4-FFF2-40B4-BE49-F238E27FC236}">
              <a16:creationId xmlns:a16="http://schemas.microsoft.com/office/drawing/2014/main" id="{C98225E6-6CB8-4A09-B009-2377C6234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40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41" name="Afbeelding 440" descr="Uitslag">
          <a:hlinkClick xmlns:r="http://schemas.openxmlformats.org/officeDocument/2006/relationships" r:id="rId43" tooltip="&lt;b&gt;Uitslag invoeren als u hier op klikt.&lt;/b&gt;"/>
          <a:extLst>
            <a:ext uri="{FF2B5EF4-FFF2-40B4-BE49-F238E27FC236}">
              <a16:creationId xmlns:a16="http://schemas.microsoft.com/office/drawing/2014/main" id="{A0447EE5-BCBC-48FF-8540-089831441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361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42" name="Afbeelding 441" descr="Datum aanpassen">
          <a:hlinkClick xmlns:r="http://schemas.openxmlformats.org/officeDocument/2006/relationships" r:id="rId44" tooltip="&lt;b&gt;Datum en Tijd aanpassen&lt;/b&gt;"/>
          <a:extLst>
            <a:ext uri="{FF2B5EF4-FFF2-40B4-BE49-F238E27FC236}">
              <a16:creationId xmlns:a16="http://schemas.microsoft.com/office/drawing/2014/main" id="{1AA09647-FCA9-40E3-AC1F-3B4887562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3614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43" name="Afbeelding 442" descr="Uitslag">
          <a:hlinkClick xmlns:r="http://schemas.openxmlformats.org/officeDocument/2006/relationships" r:id="rId45" tooltip="&lt;b&gt;Uitslag invoeren als u hier op klikt.&lt;/b&gt;"/>
          <a:extLst>
            <a:ext uri="{FF2B5EF4-FFF2-40B4-BE49-F238E27FC236}">
              <a16:creationId xmlns:a16="http://schemas.microsoft.com/office/drawing/2014/main" id="{61435FD3-B1F3-407F-9FAE-9046E3711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02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44" name="Afbeelding 443" descr="Datum aanpassen">
          <a:hlinkClick xmlns:r="http://schemas.openxmlformats.org/officeDocument/2006/relationships" r:id="rId46" tooltip="&lt;b&gt;Datum en Tijd aanpassen&lt;/b&gt;"/>
          <a:extLst>
            <a:ext uri="{FF2B5EF4-FFF2-40B4-BE49-F238E27FC236}">
              <a16:creationId xmlns:a16="http://schemas.microsoft.com/office/drawing/2014/main" id="{7A62A0FC-1D5A-4D26-8DE0-369167986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029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45" name="Afbeelding 444" descr="Uitslag">
          <a:hlinkClick xmlns:r="http://schemas.openxmlformats.org/officeDocument/2006/relationships" r:id="rId47" tooltip="&lt;b&gt;Uitslag invoeren als u hier op klikt.&lt;/b&gt;"/>
          <a:extLst>
            <a:ext uri="{FF2B5EF4-FFF2-40B4-BE49-F238E27FC236}">
              <a16:creationId xmlns:a16="http://schemas.microsoft.com/office/drawing/2014/main" id="{955CCB82-561B-45B0-98DC-34C98681B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387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46" name="Afbeelding 445" descr="Datum aanpassen">
          <a:hlinkClick xmlns:r="http://schemas.openxmlformats.org/officeDocument/2006/relationships" r:id="rId48" tooltip="&lt;b&gt;Datum en Tijd aanpassen&lt;/b&gt;"/>
          <a:extLst>
            <a:ext uri="{FF2B5EF4-FFF2-40B4-BE49-F238E27FC236}">
              <a16:creationId xmlns:a16="http://schemas.microsoft.com/office/drawing/2014/main" id="{84F80590-3754-4D6B-9613-FA900CC57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387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47" name="Afbeelding 446" descr="Uitslag">
          <a:hlinkClick xmlns:r="http://schemas.openxmlformats.org/officeDocument/2006/relationships" r:id="rId49" tooltip="&lt;b&gt;Uitslag invoeren als u hier op klikt.&lt;/b&gt;"/>
          <a:extLst>
            <a:ext uri="{FF2B5EF4-FFF2-40B4-BE49-F238E27FC236}">
              <a16:creationId xmlns:a16="http://schemas.microsoft.com/office/drawing/2014/main" id="{7086D81D-B8B3-4E94-9B40-AF9C02569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491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48" name="Afbeelding 447" descr="Datum aanpassen">
          <a:hlinkClick xmlns:r="http://schemas.openxmlformats.org/officeDocument/2006/relationships" r:id="rId50" tooltip="&lt;b&gt;Datum en Tijd aanpassen&lt;/b&gt;"/>
          <a:extLst>
            <a:ext uri="{FF2B5EF4-FFF2-40B4-BE49-F238E27FC236}">
              <a16:creationId xmlns:a16="http://schemas.microsoft.com/office/drawing/2014/main" id="{AFD11B6D-72CB-49ED-8E95-4F617C123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491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49" name="Afbeelding 448" descr="Uitslag">
          <a:hlinkClick xmlns:r="http://schemas.openxmlformats.org/officeDocument/2006/relationships" r:id="rId51" tooltip="&lt;b&gt;Uitslag invoeren als u hier op klikt.&lt;/b&gt;"/>
          <a:extLst>
            <a:ext uri="{FF2B5EF4-FFF2-40B4-BE49-F238E27FC236}">
              <a16:creationId xmlns:a16="http://schemas.microsoft.com/office/drawing/2014/main" id="{3C27CEAB-00CC-4B90-B621-A641CC73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438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50" name="Afbeelding 449" descr="Datum aanpassen">
          <a:hlinkClick xmlns:r="http://schemas.openxmlformats.org/officeDocument/2006/relationships" r:id="rId52" tooltip="&lt;b&gt;Datum en Tijd aanpassen&lt;/b&gt;"/>
          <a:extLst>
            <a:ext uri="{FF2B5EF4-FFF2-40B4-BE49-F238E27FC236}">
              <a16:creationId xmlns:a16="http://schemas.microsoft.com/office/drawing/2014/main" id="{00FD4AD4-465D-431D-B5E3-3ED055A01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438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51" name="Afbeelding 450" descr="Uitslag">
          <a:hlinkClick xmlns:r="http://schemas.openxmlformats.org/officeDocument/2006/relationships" r:id="rId53" tooltip="&lt;b&gt;Uitslag invoeren als u hier op klikt.&lt;/b&gt;"/>
          <a:extLst>
            <a:ext uri="{FF2B5EF4-FFF2-40B4-BE49-F238E27FC236}">
              <a16:creationId xmlns:a16="http://schemas.microsoft.com/office/drawing/2014/main" id="{7651C742-3934-45E2-AAED-29F4E769A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22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52" name="Afbeelding 451" descr="Datum aanpassen">
          <a:hlinkClick xmlns:r="http://schemas.openxmlformats.org/officeDocument/2006/relationships" r:id="rId54" tooltip="&lt;b&gt;Datum en Tijd aanpassen&lt;/b&gt;"/>
          <a:extLst>
            <a:ext uri="{FF2B5EF4-FFF2-40B4-BE49-F238E27FC236}">
              <a16:creationId xmlns:a16="http://schemas.microsoft.com/office/drawing/2014/main" id="{4A1144EA-A54F-46B5-8439-8654F1812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225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53" name="Afbeelding 452" descr="Uitslag">
          <a:hlinkClick xmlns:r="http://schemas.openxmlformats.org/officeDocument/2006/relationships" r:id="rId55" tooltip="&lt;b&gt;Uitslag invoeren als u hier op klikt.&lt;/b&gt;"/>
          <a:extLst>
            <a:ext uri="{FF2B5EF4-FFF2-40B4-BE49-F238E27FC236}">
              <a16:creationId xmlns:a16="http://schemas.microsoft.com/office/drawing/2014/main" id="{508EC6FB-A91C-492A-B284-863C574D7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54" name="Afbeelding 453" descr="Datum aanpassen">
          <a:hlinkClick xmlns:r="http://schemas.openxmlformats.org/officeDocument/2006/relationships" r:id="rId56" tooltip="&lt;b&gt;Datum en Tijd aanpassen&lt;/b&gt;"/>
          <a:extLst>
            <a:ext uri="{FF2B5EF4-FFF2-40B4-BE49-F238E27FC236}">
              <a16:creationId xmlns:a16="http://schemas.microsoft.com/office/drawing/2014/main" id="{397E561D-5BE9-4A50-A190-F30CC5793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55" name="Afbeelding 454" descr="Uitslag">
          <a:hlinkClick xmlns:r="http://schemas.openxmlformats.org/officeDocument/2006/relationships" r:id="rId57" tooltip="&lt;b&gt;Uitslag invoeren als u hier op klikt.&lt;/b&gt;"/>
          <a:extLst>
            <a:ext uri="{FF2B5EF4-FFF2-40B4-BE49-F238E27FC236}">
              <a16:creationId xmlns:a16="http://schemas.microsoft.com/office/drawing/2014/main" id="{CAA97D41-F8C8-4226-B0C3-1541E6210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384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56" name="Afbeelding 455" descr="Datum aanpassen">
          <a:hlinkClick xmlns:r="http://schemas.openxmlformats.org/officeDocument/2006/relationships" r:id="rId58" tooltip="&lt;b&gt;Datum en Tijd aanpassen&lt;/b&gt;"/>
          <a:extLst>
            <a:ext uri="{FF2B5EF4-FFF2-40B4-BE49-F238E27FC236}">
              <a16:creationId xmlns:a16="http://schemas.microsoft.com/office/drawing/2014/main" id="{BE955ECD-3F28-44E6-8254-FA26B2A10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384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57" name="Afbeelding 456" descr="Uitslag">
          <a:hlinkClick xmlns:r="http://schemas.openxmlformats.org/officeDocument/2006/relationships" r:id="rId365" tooltip="&lt;b&gt;Uitslag invoeren als u hier op klikt.&lt;/b&gt;"/>
          <a:extLst>
            <a:ext uri="{FF2B5EF4-FFF2-40B4-BE49-F238E27FC236}">
              <a16:creationId xmlns:a16="http://schemas.microsoft.com/office/drawing/2014/main" id="{047F728A-83E2-4F8D-9D79-185520E83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93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59" name="Afbeelding 458" descr="Uitslag">
          <a:hlinkClick xmlns:r="http://schemas.openxmlformats.org/officeDocument/2006/relationships" r:id="rId366" tooltip="&lt;b&gt;Uitslag invoeren als u hier op klikt.&lt;/b&gt;"/>
          <a:extLst>
            <a:ext uri="{FF2B5EF4-FFF2-40B4-BE49-F238E27FC236}">
              <a16:creationId xmlns:a16="http://schemas.microsoft.com/office/drawing/2014/main" id="{77CA39E4-6469-4EE3-90F1-710B888EA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8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61" name="Afbeelding 460" descr="Uitslag">
          <a:hlinkClick xmlns:r="http://schemas.openxmlformats.org/officeDocument/2006/relationships" r:id="rId367" tooltip="&lt;b&gt;Uitslag invoeren als u hier op klikt.&lt;/b&gt;"/>
          <a:extLst>
            <a:ext uri="{FF2B5EF4-FFF2-40B4-BE49-F238E27FC236}">
              <a16:creationId xmlns:a16="http://schemas.microsoft.com/office/drawing/2014/main" id="{7E9D9528-72A5-47FA-BF9C-A79446C59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6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62" name="Afbeelding 461" descr="Datum aanpassen">
          <a:extLst>
            <a:ext uri="{FF2B5EF4-FFF2-40B4-BE49-F238E27FC236}">
              <a16:creationId xmlns:a16="http://schemas.microsoft.com/office/drawing/2014/main" id="{5E28667E-DD9A-4CC7-B52D-9CC07A5AE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64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63" name="Afbeelding 462" descr="Uitslag">
          <a:hlinkClick xmlns:r="http://schemas.openxmlformats.org/officeDocument/2006/relationships" r:id="rId59" tooltip="&lt;b&gt;Uitslag invoeren als u hier op klikt.&lt;/b&gt;"/>
          <a:extLst>
            <a:ext uri="{FF2B5EF4-FFF2-40B4-BE49-F238E27FC236}">
              <a16:creationId xmlns:a16="http://schemas.microsoft.com/office/drawing/2014/main" id="{2051CC1F-165E-4A69-B704-39D947129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513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64" name="Afbeelding 463" descr="Datum aanpassen">
          <a:hlinkClick xmlns:r="http://schemas.openxmlformats.org/officeDocument/2006/relationships" r:id="rId368" tooltip="&lt;b&gt;Datum en Tijd aanpassen&lt;/b&gt;"/>
          <a:extLst>
            <a:ext uri="{FF2B5EF4-FFF2-40B4-BE49-F238E27FC236}">
              <a16:creationId xmlns:a16="http://schemas.microsoft.com/office/drawing/2014/main" id="{E1E3ACC4-C4E7-4D74-A795-092921B0B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513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65" name="Afbeelding 464" descr="Uitslag">
          <a:hlinkClick xmlns:r="http://schemas.openxmlformats.org/officeDocument/2006/relationships" r:id="rId60" tooltip="&lt;b&gt;Uitslag invoeren als u hier op klikt.&lt;/b&gt;"/>
          <a:extLst>
            <a:ext uri="{FF2B5EF4-FFF2-40B4-BE49-F238E27FC236}">
              <a16:creationId xmlns:a16="http://schemas.microsoft.com/office/drawing/2014/main" id="{01C87D40-5DA3-4E50-AF5E-00BD07824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03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66" name="Afbeelding 465" descr="Datum aanpassen">
          <a:hlinkClick xmlns:r="http://schemas.openxmlformats.org/officeDocument/2006/relationships" r:id="rId61" tooltip="&lt;b&gt;Datum en Tijd aanpassen&lt;/b&gt;"/>
          <a:extLst>
            <a:ext uri="{FF2B5EF4-FFF2-40B4-BE49-F238E27FC236}">
              <a16:creationId xmlns:a16="http://schemas.microsoft.com/office/drawing/2014/main" id="{A6E2AA0A-0B9F-4AB9-BC28-0187D96A0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03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67" name="Afbeelding 466" descr="Uitslag">
          <a:hlinkClick xmlns:r="http://schemas.openxmlformats.org/officeDocument/2006/relationships" r:id="rId62" tooltip="&lt;b&gt;Uitslag invoeren als u hier op klikt.&lt;/b&gt;"/>
          <a:extLst>
            <a:ext uri="{FF2B5EF4-FFF2-40B4-BE49-F238E27FC236}">
              <a16:creationId xmlns:a16="http://schemas.microsoft.com/office/drawing/2014/main" id="{F3F64359-42D0-4BCE-95F2-D9DECE1D1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76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68" name="Afbeelding 467" descr="Datum aanpassen">
          <a:hlinkClick xmlns:r="http://schemas.openxmlformats.org/officeDocument/2006/relationships" r:id="rId63" tooltip="&lt;b&gt;Datum en Tijd aanpassen&lt;/b&gt;"/>
          <a:extLst>
            <a:ext uri="{FF2B5EF4-FFF2-40B4-BE49-F238E27FC236}">
              <a16:creationId xmlns:a16="http://schemas.microsoft.com/office/drawing/2014/main" id="{E8808AC5-DC2B-4D5E-B659-205DD5169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76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69" name="Afbeelding 468" descr="Uitslag">
          <a:hlinkClick xmlns:r="http://schemas.openxmlformats.org/officeDocument/2006/relationships" r:id="rId64" tooltip="&lt;b&gt;Uitslag invoeren als u hier op klikt.&lt;/b&gt;"/>
          <a:extLst>
            <a:ext uri="{FF2B5EF4-FFF2-40B4-BE49-F238E27FC236}">
              <a16:creationId xmlns:a16="http://schemas.microsoft.com/office/drawing/2014/main" id="{09385954-08AE-461E-86B0-88E2B03C9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61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70" name="Afbeelding 469" descr="Datum aanpassen">
          <a:hlinkClick xmlns:r="http://schemas.openxmlformats.org/officeDocument/2006/relationships" r:id="rId65" tooltip="&lt;b&gt;Datum en Tijd aanpassen&lt;/b&gt;"/>
          <a:extLst>
            <a:ext uri="{FF2B5EF4-FFF2-40B4-BE49-F238E27FC236}">
              <a16:creationId xmlns:a16="http://schemas.microsoft.com/office/drawing/2014/main" id="{A63741C5-BF1B-49EF-93F9-7D05ACC50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611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71" name="Afbeelding 470" descr="Uitslag">
          <a:hlinkClick xmlns:r="http://schemas.openxmlformats.org/officeDocument/2006/relationships" r:id="rId66" tooltip="&lt;b&gt;Uitslag invoeren als u hier op klikt.&lt;/b&gt;"/>
          <a:extLst>
            <a:ext uri="{FF2B5EF4-FFF2-40B4-BE49-F238E27FC236}">
              <a16:creationId xmlns:a16="http://schemas.microsoft.com/office/drawing/2014/main" id="{3A0A5396-F164-4F19-8060-686840246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45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72" name="Afbeelding 471" descr="Datum aanpassen">
          <a:hlinkClick xmlns:r="http://schemas.openxmlformats.org/officeDocument/2006/relationships" r:id="rId67" tooltip="&lt;b&gt;Datum en Tijd aanpassen&lt;/b&gt;"/>
          <a:extLst>
            <a:ext uri="{FF2B5EF4-FFF2-40B4-BE49-F238E27FC236}">
              <a16:creationId xmlns:a16="http://schemas.microsoft.com/office/drawing/2014/main" id="{F162D6C6-1DC3-47F2-87ED-04C603DA8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45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73" name="Afbeelding 472" descr="Uitslag">
          <a:hlinkClick xmlns:r="http://schemas.openxmlformats.org/officeDocument/2006/relationships" r:id="rId68" tooltip="&lt;b&gt;Uitslag invoeren als u hier op klikt.&lt;/b&gt;"/>
          <a:extLst>
            <a:ext uri="{FF2B5EF4-FFF2-40B4-BE49-F238E27FC236}">
              <a16:creationId xmlns:a16="http://schemas.microsoft.com/office/drawing/2014/main" id="{8BE4ADB5-62FD-46F5-A6D9-7771A06E9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86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74" name="Afbeelding 473" descr="Datum aanpassen">
          <a:hlinkClick xmlns:r="http://schemas.openxmlformats.org/officeDocument/2006/relationships" r:id="rId69" tooltip="&lt;b&gt;Datum en Tijd aanpassen&lt;/b&gt;"/>
          <a:extLst>
            <a:ext uri="{FF2B5EF4-FFF2-40B4-BE49-F238E27FC236}">
              <a16:creationId xmlns:a16="http://schemas.microsoft.com/office/drawing/2014/main" id="{E72D43F8-D380-48D5-BEEE-0DAE81D42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86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75" name="Afbeelding 474" descr="Uitslag">
          <a:hlinkClick xmlns:r="http://schemas.openxmlformats.org/officeDocument/2006/relationships" r:id="rId70" tooltip="&lt;b&gt;Uitslag invoeren als u hier op klikt.&lt;/b&gt;"/>
          <a:extLst>
            <a:ext uri="{FF2B5EF4-FFF2-40B4-BE49-F238E27FC236}">
              <a16:creationId xmlns:a16="http://schemas.microsoft.com/office/drawing/2014/main" id="{89C50EDB-1529-43FD-BE67-28FD5A02E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23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76" name="Afbeelding 475" descr="Datum aanpassen">
          <a:hlinkClick xmlns:r="http://schemas.openxmlformats.org/officeDocument/2006/relationships" r:id="rId71" tooltip="&lt;b&gt;Datum en Tijd aanpassen&lt;/b&gt;"/>
          <a:extLst>
            <a:ext uri="{FF2B5EF4-FFF2-40B4-BE49-F238E27FC236}">
              <a16:creationId xmlns:a16="http://schemas.microsoft.com/office/drawing/2014/main" id="{CF984153-1D90-4A5D-8C81-D928DD590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23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77" name="Afbeelding 476" descr="Uitslag">
          <a:hlinkClick xmlns:r="http://schemas.openxmlformats.org/officeDocument/2006/relationships" r:id="rId369" tooltip="&lt;b&gt;Uitslag invoeren als u hier op klikt.&lt;/b&gt;"/>
          <a:extLst>
            <a:ext uri="{FF2B5EF4-FFF2-40B4-BE49-F238E27FC236}">
              <a16:creationId xmlns:a16="http://schemas.microsoft.com/office/drawing/2014/main" id="{B6150F99-23A6-4544-ADCC-1BCFCEA4F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07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78" name="Afbeelding 477" descr="Datum aanpassen">
          <a:hlinkClick xmlns:r="http://schemas.openxmlformats.org/officeDocument/2006/relationships" r:id="rId370" tooltip="&lt;b&gt;Datum en Tijd aanpassen&lt;/b&gt;"/>
          <a:extLst>
            <a:ext uri="{FF2B5EF4-FFF2-40B4-BE49-F238E27FC236}">
              <a16:creationId xmlns:a16="http://schemas.microsoft.com/office/drawing/2014/main" id="{7548D9BD-BC48-4BC2-8D63-0D14DF271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075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79" name="Afbeelding 478" descr="Uitslag">
          <a:hlinkClick xmlns:r="http://schemas.openxmlformats.org/officeDocument/2006/relationships" r:id="rId371" tooltip="&lt;b&gt;Uitslag invoeren als u hier op klikt.&lt;/b&gt;"/>
          <a:extLst>
            <a:ext uri="{FF2B5EF4-FFF2-40B4-BE49-F238E27FC236}">
              <a16:creationId xmlns:a16="http://schemas.microsoft.com/office/drawing/2014/main" id="{1E9697F8-57FF-4F33-96C2-D0DE6E012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64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80" name="Afbeelding 479" descr="Datum aanpassen">
          <a:hlinkClick xmlns:r="http://schemas.openxmlformats.org/officeDocument/2006/relationships" r:id="rId372" tooltip="&lt;b&gt;Datum en Tijd aanpassen&lt;/b&gt;"/>
          <a:extLst>
            <a:ext uri="{FF2B5EF4-FFF2-40B4-BE49-F238E27FC236}">
              <a16:creationId xmlns:a16="http://schemas.microsoft.com/office/drawing/2014/main" id="{621EC27E-1256-412A-B7D5-30FB868B0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64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81" name="Afbeelding 480" descr="Uitslag">
          <a:hlinkClick xmlns:r="http://schemas.openxmlformats.org/officeDocument/2006/relationships" r:id="rId72" tooltip="&lt;b&gt;Uitslag invoeren als u hier op klikt.&lt;/b&gt;"/>
          <a:extLst>
            <a:ext uri="{FF2B5EF4-FFF2-40B4-BE49-F238E27FC236}">
              <a16:creationId xmlns:a16="http://schemas.microsoft.com/office/drawing/2014/main" id="{E1FD0D44-DF94-4865-B2C6-29733A25E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49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82" name="Afbeelding 481" descr="Datum aanpassen">
          <a:hlinkClick xmlns:r="http://schemas.openxmlformats.org/officeDocument/2006/relationships" r:id="rId73" tooltip="&lt;b&gt;Datum en Tijd aanpassen&lt;/b&gt;"/>
          <a:extLst>
            <a:ext uri="{FF2B5EF4-FFF2-40B4-BE49-F238E27FC236}">
              <a16:creationId xmlns:a16="http://schemas.microsoft.com/office/drawing/2014/main" id="{5E014C45-C7F1-4546-BE31-690027B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490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83" name="Afbeelding 482" descr="Uitslag">
          <a:hlinkClick xmlns:r="http://schemas.openxmlformats.org/officeDocument/2006/relationships" r:id="rId74" tooltip="&lt;b&gt;Uitslag invoeren als u hier op klikt.&lt;/b&gt;"/>
          <a:extLst>
            <a:ext uri="{FF2B5EF4-FFF2-40B4-BE49-F238E27FC236}">
              <a16:creationId xmlns:a16="http://schemas.microsoft.com/office/drawing/2014/main" id="{35AB5732-3371-4A49-945D-124DD120F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73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84" name="Afbeelding 483" descr="Datum aanpassen">
          <a:hlinkClick xmlns:r="http://schemas.openxmlformats.org/officeDocument/2006/relationships" r:id="rId75" tooltip="&lt;b&gt;Datum en Tijd aanpassen&lt;/b&gt;"/>
          <a:extLst>
            <a:ext uri="{FF2B5EF4-FFF2-40B4-BE49-F238E27FC236}">
              <a16:creationId xmlns:a16="http://schemas.microsoft.com/office/drawing/2014/main" id="{026D060D-9396-43AB-BC93-A31265606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73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85" name="Afbeelding 484" descr="Uitslag">
          <a:hlinkClick xmlns:r="http://schemas.openxmlformats.org/officeDocument/2006/relationships" r:id="rId373" tooltip="&lt;b&gt;Uitslag invoeren als u hier op klikt.&lt;/b&gt;"/>
          <a:extLst>
            <a:ext uri="{FF2B5EF4-FFF2-40B4-BE49-F238E27FC236}">
              <a16:creationId xmlns:a16="http://schemas.microsoft.com/office/drawing/2014/main" id="{39B810C2-2A93-4240-8A47-98342D291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69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86" name="Afbeelding 485" descr="Datum aanpassen">
          <a:hlinkClick xmlns:r="http://schemas.openxmlformats.org/officeDocument/2006/relationships" r:id="rId374" tooltip="&lt;b&gt;Datum en Tijd aanpassen&lt;/b&gt;"/>
          <a:extLst>
            <a:ext uri="{FF2B5EF4-FFF2-40B4-BE49-F238E27FC236}">
              <a16:creationId xmlns:a16="http://schemas.microsoft.com/office/drawing/2014/main" id="{C1439A44-7151-4EC3-BA9E-C4FEC3129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69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87" name="Afbeelding 486" descr="Uitslag">
          <a:hlinkClick xmlns:r="http://schemas.openxmlformats.org/officeDocument/2006/relationships" r:id="rId76" tooltip="&lt;b&gt;Uitslag invoeren als u hier op klikt.&lt;/b&gt;"/>
          <a:extLst>
            <a:ext uri="{FF2B5EF4-FFF2-40B4-BE49-F238E27FC236}">
              <a16:creationId xmlns:a16="http://schemas.microsoft.com/office/drawing/2014/main" id="{E5DEC2A6-9DD0-410A-AEC5-25EFEB66D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22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88" name="Afbeelding 487" descr="Datum aanpassen">
          <a:hlinkClick xmlns:r="http://schemas.openxmlformats.org/officeDocument/2006/relationships" r:id="rId77" tooltip="&lt;b&gt;Datum en Tijd aanpassen&lt;/b&gt;"/>
          <a:extLst>
            <a:ext uri="{FF2B5EF4-FFF2-40B4-BE49-F238E27FC236}">
              <a16:creationId xmlns:a16="http://schemas.microsoft.com/office/drawing/2014/main" id="{E9007DAB-86E4-49F2-A6BC-85E77AE18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222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89" name="Afbeelding 488" descr="Uitslag">
          <a:hlinkClick xmlns:r="http://schemas.openxmlformats.org/officeDocument/2006/relationships" r:id="rId78" tooltip="&lt;b&gt;Uitslag invoeren als u hier op klikt.&lt;/b&gt;"/>
          <a:extLst>
            <a:ext uri="{FF2B5EF4-FFF2-40B4-BE49-F238E27FC236}">
              <a16:creationId xmlns:a16="http://schemas.microsoft.com/office/drawing/2014/main" id="{3B709E5E-D7DE-4B92-B2B5-D9AF9A87B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90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90" name="Afbeelding 489" descr="Datum aanpassen">
          <a:hlinkClick xmlns:r="http://schemas.openxmlformats.org/officeDocument/2006/relationships" r:id="rId79" tooltip="&lt;b&gt;Datum en Tijd aanpassen&lt;/b&gt;"/>
          <a:extLst>
            <a:ext uri="{FF2B5EF4-FFF2-40B4-BE49-F238E27FC236}">
              <a16:creationId xmlns:a16="http://schemas.microsoft.com/office/drawing/2014/main" id="{0FEC34AA-8929-4808-81A2-33075413B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905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91" name="Afbeelding 490" descr="Uitslag">
          <a:hlinkClick xmlns:r="http://schemas.openxmlformats.org/officeDocument/2006/relationships" r:id="rId80" tooltip="&lt;b&gt;Uitslag invoeren als u hier op klikt.&lt;/b&gt;"/>
          <a:extLst>
            <a:ext uri="{FF2B5EF4-FFF2-40B4-BE49-F238E27FC236}">
              <a16:creationId xmlns:a16="http://schemas.microsoft.com/office/drawing/2014/main" id="{FE618939-4BAD-49F4-850B-F9C351BDC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16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92" name="Afbeelding 491" descr="Datum aanpassen">
          <a:hlinkClick xmlns:r="http://schemas.openxmlformats.org/officeDocument/2006/relationships" r:id="rId81" tooltip="&lt;b&gt;Datum en Tijd aanpassen&lt;/b&gt;"/>
          <a:extLst>
            <a:ext uri="{FF2B5EF4-FFF2-40B4-BE49-F238E27FC236}">
              <a16:creationId xmlns:a16="http://schemas.microsoft.com/office/drawing/2014/main" id="{E32861CC-7E8D-4FEE-950A-9E752C02E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16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93" name="Afbeelding 492" descr="Uitslag">
          <a:hlinkClick xmlns:r="http://schemas.openxmlformats.org/officeDocument/2006/relationships" r:id="rId375" tooltip="&lt;b&gt;Uitslag invoeren als u hier op klikt.&lt;/b&gt;"/>
          <a:extLst>
            <a:ext uri="{FF2B5EF4-FFF2-40B4-BE49-F238E27FC236}">
              <a16:creationId xmlns:a16="http://schemas.microsoft.com/office/drawing/2014/main" id="{689BA029-6A8E-4ADD-B5A6-83CE1B30B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52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94" name="Afbeelding 493" descr="Datum aanpassen">
          <a:hlinkClick xmlns:r="http://schemas.openxmlformats.org/officeDocument/2006/relationships" r:id="rId376" tooltip="&lt;b&gt;Datum en Tijd aanpassen&lt;/b&gt;"/>
          <a:extLst>
            <a:ext uri="{FF2B5EF4-FFF2-40B4-BE49-F238E27FC236}">
              <a16:creationId xmlns:a16="http://schemas.microsoft.com/office/drawing/2014/main" id="{7A6E7DE2-1A93-42F0-9C4F-56AE87400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52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95" name="Afbeelding 494" descr="Uitslag">
          <a:hlinkClick xmlns:r="http://schemas.openxmlformats.org/officeDocument/2006/relationships" r:id="rId82" tooltip="&lt;b&gt;Uitslag invoeren als u hier op klikt.&lt;/b&gt;"/>
          <a:extLst>
            <a:ext uri="{FF2B5EF4-FFF2-40B4-BE49-F238E27FC236}">
              <a16:creationId xmlns:a16="http://schemas.microsoft.com/office/drawing/2014/main" id="{90DB5AEE-B56B-40B6-9B02-22AA83F8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78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96" name="Afbeelding 495" descr="Datum aanpassen">
          <a:hlinkClick xmlns:r="http://schemas.openxmlformats.org/officeDocument/2006/relationships" r:id="rId83" tooltip="&lt;b&gt;Datum en Tijd aanpassen&lt;/b&gt;"/>
          <a:extLst>
            <a:ext uri="{FF2B5EF4-FFF2-40B4-BE49-F238E27FC236}">
              <a16:creationId xmlns:a16="http://schemas.microsoft.com/office/drawing/2014/main" id="{4AFD1F98-C5EA-40A4-87E5-F82A9CA22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784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97" name="Afbeelding 496" descr="Uitslag">
          <a:hlinkClick xmlns:r="http://schemas.openxmlformats.org/officeDocument/2006/relationships" r:id="rId84" tooltip="&lt;b&gt;Uitslag invoeren als u hier op klikt.&lt;/b&gt;"/>
          <a:extLst>
            <a:ext uri="{FF2B5EF4-FFF2-40B4-BE49-F238E27FC236}">
              <a16:creationId xmlns:a16="http://schemas.microsoft.com/office/drawing/2014/main" id="{1D298786-A2BF-4691-B039-3B2E3A5F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30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498" name="Afbeelding 497" descr="Datum aanpassen">
          <a:hlinkClick xmlns:r="http://schemas.openxmlformats.org/officeDocument/2006/relationships" r:id="rId85" tooltip="&lt;b&gt;Datum en Tijd aanpassen&lt;/b&gt;"/>
          <a:extLst>
            <a:ext uri="{FF2B5EF4-FFF2-40B4-BE49-F238E27FC236}">
              <a16:creationId xmlns:a16="http://schemas.microsoft.com/office/drawing/2014/main" id="{52382812-C401-4070-A43D-ADF426ABF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30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499" name="Afbeelding 498" descr="Uitslag">
          <a:hlinkClick xmlns:r="http://schemas.openxmlformats.org/officeDocument/2006/relationships" r:id="rId377" tooltip="&lt;b&gt;Uitslag invoeren als u hier op klikt.&lt;/b&gt;"/>
          <a:extLst>
            <a:ext uri="{FF2B5EF4-FFF2-40B4-BE49-F238E27FC236}">
              <a16:creationId xmlns:a16="http://schemas.microsoft.com/office/drawing/2014/main" id="{8A72DA2A-BB78-4CCC-9AC8-76205C48D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15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500" name="Afbeelding 499" descr="Datum aanpassen">
          <a:hlinkClick xmlns:r="http://schemas.openxmlformats.org/officeDocument/2006/relationships" r:id="rId378" tooltip="&lt;b&gt;Datum en Tijd aanpassen&lt;/b&gt;"/>
          <a:extLst>
            <a:ext uri="{FF2B5EF4-FFF2-40B4-BE49-F238E27FC236}">
              <a16:creationId xmlns:a16="http://schemas.microsoft.com/office/drawing/2014/main" id="{95CFDC47-B78F-4B86-A572-24F495CA0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150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501" name="Afbeelding 500" descr="Uitslag">
          <a:hlinkClick xmlns:r="http://schemas.openxmlformats.org/officeDocument/2006/relationships" r:id="rId86" tooltip="&lt;b&gt;Uitslag invoeren als u hier op klikt.&lt;/b&gt;"/>
          <a:extLst>
            <a:ext uri="{FF2B5EF4-FFF2-40B4-BE49-F238E27FC236}">
              <a16:creationId xmlns:a16="http://schemas.microsoft.com/office/drawing/2014/main" id="{2AC6E730-C007-4B3E-9E49-D84EC4CBD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248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502" name="Afbeelding 501" descr="Datum aanpassen">
          <a:hlinkClick xmlns:r="http://schemas.openxmlformats.org/officeDocument/2006/relationships" r:id="rId87" tooltip="&lt;b&gt;Datum en Tijd aanpassen&lt;/b&gt;"/>
          <a:extLst>
            <a:ext uri="{FF2B5EF4-FFF2-40B4-BE49-F238E27FC236}">
              <a16:creationId xmlns:a16="http://schemas.microsoft.com/office/drawing/2014/main" id="{142D7FD8-2B2F-4BF0-BF99-62056BBD5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248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503" name="Afbeelding 502" descr="Uitslag">
          <a:hlinkClick xmlns:r="http://schemas.openxmlformats.org/officeDocument/2006/relationships" r:id="rId88" tooltip="&lt;b&gt;Uitslag invoeren als u hier op klikt.&lt;/b&gt;"/>
          <a:extLst>
            <a:ext uri="{FF2B5EF4-FFF2-40B4-BE49-F238E27FC236}">
              <a16:creationId xmlns:a16="http://schemas.microsoft.com/office/drawing/2014/main" id="{6CFF9AD4-2399-4939-BB04-77604D4AF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08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504" name="Afbeelding 503" descr="Datum aanpassen">
          <a:hlinkClick xmlns:r="http://schemas.openxmlformats.org/officeDocument/2006/relationships" r:id="rId89" tooltip="&lt;b&gt;Datum en Tijd aanpassen&lt;/b&gt;"/>
          <a:extLst>
            <a:ext uri="{FF2B5EF4-FFF2-40B4-BE49-F238E27FC236}">
              <a16:creationId xmlns:a16="http://schemas.microsoft.com/office/drawing/2014/main" id="{8A033DD8-CECE-4489-8FFE-337F4A7C1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08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505" name="Afbeelding 504" descr="Uitslag">
          <a:hlinkClick xmlns:r="http://schemas.openxmlformats.org/officeDocument/2006/relationships" r:id="rId379" tooltip="&lt;b&gt;Uitslag invoeren als u hier op klikt.&lt;/b&gt;"/>
          <a:extLst>
            <a:ext uri="{FF2B5EF4-FFF2-40B4-BE49-F238E27FC236}">
              <a16:creationId xmlns:a16="http://schemas.microsoft.com/office/drawing/2014/main" id="{9F906D62-CBE2-466A-A4AB-63F33D6D1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545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506" name="Afbeelding 505" descr="Datum aanpassen">
          <a:hlinkClick xmlns:r="http://schemas.openxmlformats.org/officeDocument/2006/relationships" r:id="rId380" tooltip="&lt;b&gt;Datum en Tijd aanpassen&lt;/b&gt;"/>
          <a:extLst>
            <a:ext uri="{FF2B5EF4-FFF2-40B4-BE49-F238E27FC236}">
              <a16:creationId xmlns:a16="http://schemas.microsoft.com/office/drawing/2014/main" id="{FEA0A581-839A-4B44-B4FF-19C146AF0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545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507" name="Afbeelding 506" descr="Uitslag">
          <a:hlinkClick xmlns:r="http://schemas.openxmlformats.org/officeDocument/2006/relationships" r:id="rId381" tooltip="&lt;b&gt;Uitslag invoeren als u hier op klikt.&lt;/b&gt;"/>
          <a:extLst>
            <a:ext uri="{FF2B5EF4-FFF2-40B4-BE49-F238E27FC236}">
              <a16:creationId xmlns:a16="http://schemas.microsoft.com/office/drawing/2014/main" id="{45A0D1C7-A2C7-4D9C-9A87-A860E221F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571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508" name="Afbeelding 507" descr="Datum aanpassen">
          <a:hlinkClick xmlns:r="http://schemas.openxmlformats.org/officeDocument/2006/relationships" r:id="rId382" tooltip="&lt;b&gt;Datum en Tijd aanpassen&lt;/b&gt;"/>
          <a:extLst>
            <a:ext uri="{FF2B5EF4-FFF2-40B4-BE49-F238E27FC236}">
              <a16:creationId xmlns:a16="http://schemas.microsoft.com/office/drawing/2014/main" id="{CC66E2F0-4E89-4262-A213-BC4E353BD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5712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509" name="Afbeelding 508" descr="Uitslag">
          <a:hlinkClick xmlns:r="http://schemas.openxmlformats.org/officeDocument/2006/relationships" r:id="rId90" tooltip="&lt;b&gt;Uitslag invoeren als u hier op klikt.&lt;/b&gt;"/>
          <a:extLst>
            <a:ext uri="{FF2B5EF4-FFF2-40B4-BE49-F238E27FC236}">
              <a16:creationId xmlns:a16="http://schemas.microsoft.com/office/drawing/2014/main" id="{4F4EA1EA-DA07-4D52-AF2B-CB2BF80AD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755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510" name="Afbeelding 509" descr="Datum aanpassen">
          <a:hlinkClick xmlns:r="http://schemas.openxmlformats.org/officeDocument/2006/relationships" r:id="rId91" tooltip="&lt;b&gt;Datum en Tijd aanpassen&lt;/b&gt;"/>
          <a:extLst>
            <a:ext uri="{FF2B5EF4-FFF2-40B4-BE49-F238E27FC236}">
              <a16:creationId xmlns:a16="http://schemas.microsoft.com/office/drawing/2014/main" id="{B8979F75-D116-4F83-B6D9-1074F88B1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755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511" name="Afbeelding 510" descr="Uitslag">
          <a:hlinkClick xmlns:r="http://schemas.openxmlformats.org/officeDocument/2006/relationships" r:id="rId383" tooltip="&lt;b&gt;Uitslag invoeren als u hier op klikt.&lt;/b&gt;"/>
          <a:extLst>
            <a:ext uri="{FF2B5EF4-FFF2-40B4-BE49-F238E27FC236}">
              <a16:creationId xmlns:a16="http://schemas.microsoft.com/office/drawing/2014/main" id="{81AD4ACB-45D2-4CDC-AB92-D660C20F7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76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512" name="Afbeelding 511" descr="Datum aanpassen">
          <a:hlinkClick xmlns:r="http://schemas.openxmlformats.org/officeDocument/2006/relationships" r:id="rId384" tooltip="&lt;b&gt;Datum en Tijd aanpassen&lt;/b&gt;"/>
          <a:extLst>
            <a:ext uri="{FF2B5EF4-FFF2-40B4-BE49-F238E27FC236}">
              <a16:creationId xmlns:a16="http://schemas.microsoft.com/office/drawing/2014/main" id="{EE8BA40C-1498-40BC-8BDC-C16A68EC0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761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513" name="Afbeelding 512" descr="Uitslag">
          <a:hlinkClick xmlns:r="http://schemas.openxmlformats.org/officeDocument/2006/relationships" r:id="rId385" tooltip="&lt;b&gt;Uitslag invoeren als u hier op klikt.&lt;/b&gt;"/>
          <a:extLst>
            <a:ext uri="{FF2B5EF4-FFF2-40B4-BE49-F238E27FC236}">
              <a16:creationId xmlns:a16="http://schemas.microsoft.com/office/drawing/2014/main" id="{C9407182-0554-44AB-B5C0-ED204B6A7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60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514" name="Afbeelding 513" descr="Datum aanpassen">
          <a:hlinkClick xmlns:r="http://schemas.openxmlformats.org/officeDocument/2006/relationships" r:id="rId386" tooltip="&lt;b&gt;Datum en Tijd aanpassen&lt;/b&gt;"/>
          <a:extLst>
            <a:ext uri="{FF2B5EF4-FFF2-40B4-BE49-F238E27FC236}">
              <a16:creationId xmlns:a16="http://schemas.microsoft.com/office/drawing/2014/main" id="{96FA8855-BB3F-4964-BCF8-5BA5BCD55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60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515" name="Afbeelding 514" descr="Uitslag">
          <a:hlinkClick xmlns:r="http://schemas.openxmlformats.org/officeDocument/2006/relationships" r:id="rId387" tooltip="&lt;b&gt;Uitslag invoeren als u hier op klikt.&lt;/b&gt;"/>
          <a:extLst>
            <a:ext uri="{FF2B5EF4-FFF2-40B4-BE49-F238E27FC236}">
              <a16:creationId xmlns:a16="http://schemas.microsoft.com/office/drawing/2014/main" id="{A33863BE-F3F2-4D87-B67C-8DE8D6BB4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127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516" name="Afbeelding 515" descr="Datum aanpassen">
          <a:hlinkClick xmlns:r="http://schemas.openxmlformats.org/officeDocument/2006/relationships" r:id="rId388" tooltip="&lt;b&gt;Datum en Tijd aanpassen&lt;/b&gt;"/>
          <a:extLst>
            <a:ext uri="{FF2B5EF4-FFF2-40B4-BE49-F238E27FC236}">
              <a16:creationId xmlns:a16="http://schemas.microsoft.com/office/drawing/2014/main" id="{C58E44C0-F390-4D78-AD2B-EFB412B47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1270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866" name="Afbeelding 1865" descr="Uitslag">
          <a:hlinkClick xmlns:r="http://schemas.openxmlformats.org/officeDocument/2006/relationships" r:id="rId355" tooltip="&lt;b&gt;Uitslag invoeren als u hier op klikt.&lt;/b&gt;"/>
          <a:extLst>
            <a:ext uri="{FF2B5EF4-FFF2-40B4-BE49-F238E27FC236}">
              <a16:creationId xmlns:a16="http://schemas.microsoft.com/office/drawing/2014/main" id="{A11EF0F9-D94B-44D9-8346-F04983198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867" name="Afbeelding 1866" descr="Datum aanpassen">
          <a:hlinkClick xmlns:r="http://schemas.openxmlformats.org/officeDocument/2006/relationships" r:id="rId389" tooltip="&lt;b&gt;Datum en Tijd aanpassen&lt;/b&gt;"/>
          <a:extLst>
            <a:ext uri="{FF2B5EF4-FFF2-40B4-BE49-F238E27FC236}">
              <a16:creationId xmlns:a16="http://schemas.microsoft.com/office/drawing/2014/main" id="{97AADC81-4D76-40A4-A8C4-5C10BB34C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868" name="Afbeelding 1867" descr="Uitslag">
          <a:hlinkClick xmlns:r="http://schemas.openxmlformats.org/officeDocument/2006/relationships" r:id="rId356" tooltip="&lt;b&gt;Uitslag invoeren als u hier op klikt.&lt;/b&gt;"/>
          <a:extLst>
            <a:ext uri="{FF2B5EF4-FFF2-40B4-BE49-F238E27FC236}">
              <a16:creationId xmlns:a16="http://schemas.microsoft.com/office/drawing/2014/main" id="{D2E0410B-31E7-4A44-98F9-02211F203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6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869" name="Afbeelding 1868" descr="Datum aanpassen">
          <a:hlinkClick xmlns:r="http://schemas.openxmlformats.org/officeDocument/2006/relationships" r:id="rId357" tooltip="&lt;b&gt;Datum en Tijd aanpassen&lt;/b&gt;"/>
          <a:extLst>
            <a:ext uri="{FF2B5EF4-FFF2-40B4-BE49-F238E27FC236}">
              <a16:creationId xmlns:a16="http://schemas.microsoft.com/office/drawing/2014/main" id="{DE59B812-8770-4787-AE8B-D9827294A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6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870" name="Afbeelding 1869" descr="Uitslag">
          <a:hlinkClick xmlns:r="http://schemas.openxmlformats.org/officeDocument/2006/relationships" r:id="rId358" tooltip="&lt;b&gt;Uitslag invoeren als u hier op klikt.&lt;/b&gt;"/>
          <a:extLst>
            <a:ext uri="{FF2B5EF4-FFF2-40B4-BE49-F238E27FC236}">
              <a16:creationId xmlns:a16="http://schemas.microsoft.com/office/drawing/2014/main" id="{AA0D9CF8-5688-49C4-97DB-A1BA8D550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06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871" name="Afbeelding 1870" descr="Datum aanpassen">
          <a:hlinkClick xmlns:r="http://schemas.openxmlformats.org/officeDocument/2006/relationships" r:id="rId359" tooltip="&lt;b&gt;Datum en Tijd aanpassen&lt;/b&gt;"/>
          <a:extLst>
            <a:ext uri="{FF2B5EF4-FFF2-40B4-BE49-F238E27FC236}">
              <a16:creationId xmlns:a16="http://schemas.microsoft.com/office/drawing/2014/main" id="{DD585F08-3779-48F0-85B7-3DCCDA628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06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872" name="Afbeelding 1871" descr="Uitslag">
          <a:hlinkClick xmlns:r="http://schemas.openxmlformats.org/officeDocument/2006/relationships" r:id="rId1" tooltip="&lt;b&gt;Uitslag invoeren als u hier op klikt.&lt;/b&gt;"/>
          <a:extLst>
            <a:ext uri="{FF2B5EF4-FFF2-40B4-BE49-F238E27FC236}">
              <a16:creationId xmlns:a16="http://schemas.microsoft.com/office/drawing/2014/main" id="{1A9F394A-5939-4880-82ED-75D7DDDE0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7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873" name="Afbeelding 1872" descr="Datum aanpassen">
          <a:hlinkClick xmlns:r="http://schemas.openxmlformats.org/officeDocument/2006/relationships" r:id="rId3" tooltip="&lt;b&gt;Datum en Tijd aanpassen&lt;/b&gt;"/>
          <a:extLst>
            <a:ext uri="{FF2B5EF4-FFF2-40B4-BE49-F238E27FC236}">
              <a16:creationId xmlns:a16="http://schemas.microsoft.com/office/drawing/2014/main" id="{C4886680-BB68-4803-83EC-B4688EEA1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7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874" name="Afbeelding 1873" descr="Uitslag">
          <a:hlinkClick xmlns:r="http://schemas.openxmlformats.org/officeDocument/2006/relationships" r:id="rId5" tooltip="&lt;b&gt;Uitslag invoeren als u hier op klikt.&lt;/b&gt;"/>
          <a:extLst>
            <a:ext uri="{FF2B5EF4-FFF2-40B4-BE49-F238E27FC236}">
              <a16:creationId xmlns:a16="http://schemas.microsoft.com/office/drawing/2014/main" id="{60EE9F24-1B35-417F-81BE-E89619DD9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34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875" name="Afbeelding 1874" descr="Datum aanpassen">
          <a:hlinkClick xmlns:r="http://schemas.openxmlformats.org/officeDocument/2006/relationships" r:id="rId6" tooltip="&lt;b&gt;Datum en Tijd aanpassen&lt;/b&gt;"/>
          <a:extLst>
            <a:ext uri="{FF2B5EF4-FFF2-40B4-BE49-F238E27FC236}">
              <a16:creationId xmlns:a16="http://schemas.microsoft.com/office/drawing/2014/main" id="{246DFD65-96CC-4714-87EE-A8AA8F6FD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34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876" name="Afbeelding 1875" descr="Uitslag">
          <a:hlinkClick xmlns:r="http://schemas.openxmlformats.org/officeDocument/2006/relationships" r:id="rId7" tooltip="&lt;b&gt;Uitslag invoeren als u hier op klikt.&lt;/b&gt;"/>
          <a:extLst>
            <a:ext uri="{FF2B5EF4-FFF2-40B4-BE49-F238E27FC236}">
              <a16:creationId xmlns:a16="http://schemas.microsoft.com/office/drawing/2014/main" id="{8707D824-C6F3-4BE3-90BB-0E33551C7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58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877" name="Afbeelding 1876" descr="Datum aanpassen">
          <a:hlinkClick xmlns:r="http://schemas.openxmlformats.org/officeDocument/2006/relationships" r:id="rId8" tooltip="&lt;b&gt;Datum en Tijd aanpassen&lt;/b&gt;"/>
          <a:extLst>
            <a:ext uri="{FF2B5EF4-FFF2-40B4-BE49-F238E27FC236}">
              <a16:creationId xmlns:a16="http://schemas.microsoft.com/office/drawing/2014/main" id="{A7D45171-4183-453F-A32C-6D4A4FD1C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58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878" name="Afbeelding 1877" descr="Uitslag">
          <a:hlinkClick xmlns:r="http://schemas.openxmlformats.org/officeDocument/2006/relationships" r:id="rId9" tooltip="&lt;b&gt;Uitslag invoeren als u hier op klikt.&lt;/b&gt;"/>
          <a:extLst>
            <a:ext uri="{FF2B5EF4-FFF2-40B4-BE49-F238E27FC236}">
              <a16:creationId xmlns:a16="http://schemas.microsoft.com/office/drawing/2014/main" id="{21F9E8B8-696A-43C4-8314-C610480D0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82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879" name="Afbeelding 1878" descr="Datum aanpassen">
          <a:hlinkClick xmlns:r="http://schemas.openxmlformats.org/officeDocument/2006/relationships" r:id="rId10" tooltip="&lt;b&gt;Datum en Tijd aanpassen&lt;/b&gt;"/>
          <a:extLst>
            <a:ext uri="{FF2B5EF4-FFF2-40B4-BE49-F238E27FC236}">
              <a16:creationId xmlns:a16="http://schemas.microsoft.com/office/drawing/2014/main" id="{4E7445EB-5E0C-49D8-BE79-C0456273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82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880" name="Afbeelding 1879" descr="Uitslag">
          <a:hlinkClick xmlns:r="http://schemas.openxmlformats.org/officeDocument/2006/relationships" r:id="rId11" tooltip="&lt;b&gt;Uitslag invoeren als u hier op klikt.&lt;/b&gt;"/>
          <a:extLst>
            <a:ext uri="{FF2B5EF4-FFF2-40B4-BE49-F238E27FC236}">
              <a16:creationId xmlns:a16="http://schemas.microsoft.com/office/drawing/2014/main" id="{81C6EDD5-940E-4A28-95C7-A4F28505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991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881" name="Afbeelding 1880" descr="Datum aanpassen">
          <a:hlinkClick xmlns:r="http://schemas.openxmlformats.org/officeDocument/2006/relationships" r:id="rId12" tooltip="&lt;b&gt;Datum en Tijd aanpassen&lt;/b&gt;"/>
          <a:extLst>
            <a:ext uri="{FF2B5EF4-FFF2-40B4-BE49-F238E27FC236}">
              <a16:creationId xmlns:a16="http://schemas.microsoft.com/office/drawing/2014/main" id="{A1EA8F06-7AE2-4AA2-9DC5-0F5A8AED1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991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882" name="Afbeelding 1881" descr="Uitslag">
          <a:hlinkClick xmlns:r="http://schemas.openxmlformats.org/officeDocument/2006/relationships" r:id="rId13" tooltip="&lt;b&gt;Uitslag invoeren als u hier op klikt.&lt;/b&gt;"/>
          <a:extLst>
            <a:ext uri="{FF2B5EF4-FFF2-40B4-BE49-F238E27FC236}">
              <a16:creationId xmlns:a16="http://schemas.microsoft.com/office/drawing/2014/main" id="{A0C66AC2-5906-4AD6-AB35-16E14487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093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883" name="Afbeelding 1882" descr="Datum aanpassen">
          <a:hlinkClick xmlns:r="http://schemas.openxmlformats.org/officeDocument/2006/relationships" r:id="rId14" tooltip="&lt;b&gt;Datum en Tijd aanpassen&lt;/b&gt;"/>
          <a:extLst>
            <a:ext uri="{FF2B5EF4-FFF2-40B4-BE49-F238E27FC236}">
              <a16:creationId xmlns:a16="http://schemas.microsoft.com/office/drawing/2014/main" id="{53DC916A-D51E-4297-A1BE-26AEB3E5C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093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884" name="Afbeelding 1883" descr="Uitslag">
          <a:hlinkClick xmlns:r="http://schemas.openxmlformats.org/officeDocument/2006/relationships" r:id="rId15" tooltip="&lt;b&gt;Uitslag invoeren als u hier op klikt.&lt;/b&gt;"/>
          <a:extLst>
            <a:ext uri="{FF2B5EF4-FFF2-40B4-BE49-F238E27FC236}">
              <a16:creationId xmlns:a16="http://schemas.microsoft.com/office/drawing/2014/main" id="{A0E7961B-D470-4B99-879A-D8505C1A7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023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885" name="Afbeelding 1884" descr="Datum aanpassen">
          <a:hlinkClick xmlns:r="http://schemas.openxmlformats.org/officeDocument/2006/relationships" r:id="rId16" tooltip="&lt;b&gt;Datum en Tijd aanpassen&lt;/b&gt;"/>
          <a:extLst>
            <a:ext uri="{FF2B5EF4-FFF2-40B4-BE49-F238E27FC236}">
              <a16:creationId xmlns:a16="http://schemas.microsoft.com/office/drawing/2014/main" id="{BCFBC626-19D6-4843-92AE-0F21B261D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023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886" name="Afbeelding 1885" descr="Uitslag">
          <a:hlinkClick xmlns:r="http://schemas.openxmlformats.org/officeDocument/2006/relationships" r:id="rId17" tooltip="&lt;b&gt;Uitslag invoeren als u hier op klikt.&lt;/b&gt;"/>
          <a:extLst>
            <a:ext uri="{FF2B5EF4-FFF2-40B4-BE49-F238E27FC236}">
              <a16:creationId xmlns:a16="http://schemas.microsoft.com/office/drawing/2014/main" id="{E9687BAB-B3F9-4E30-8A3C-AE74031AD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538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887" name="Afbeelding 1886" descr="Datum aanpassen">
          <a:hlinkClick xmlns:r="http://schemas.openxmlformats.org/officeDocument/2006/relationships" r:id="rId18" tooltip="&lt;b&gt;Datum en Tijd aanpassen&lt;/b&gt;"/>
          <a:extLst>
            <a:ext uri="{FF2B5EF4-FFF2-40B4-BE49-F238E27FC236}">
              <a16:creationId xmlns:a16="http://schemas.microsoft.com/office/drawing/2014/main" id="{5464A44B-7AE3-437F-82A2-6009246D4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538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888" name="Afbeelding 1887" descr="Uitslag">
          <a:hlinkClick xmlns:r="http://schemas.openxmlformats.org/officeDocument/2006/relationships" r:id="rId19" tooltip="&lt;b&gt;Uitslag invoeren als u hier op klikt.&lt;/b&gt;"/>
          <a:extLst>
            <a:ext uri="{FF2B5EF4-FFF2-40B4-BE49-F238E27FC236}">
              <a16:creationId xmlns:a16="http://schemas.microsoft.com/office/drawing/2014/main" id="{A8A2CD6F-DE19-4A8C-BF20-407669B55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780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889" name="Afbeelding 1888" descr="Datum aanpassen">
          <a:hlinkClick xmlns:r="http://schemas.openxmlformats.org/officeDocument/2006/relationships" r:id="rId20" tooltip="&lt;b&gt;Datum en Tijd aanpassen&lt;/b&gt;"/>
          <a:extLst>
            <a:ext uri="{FF2B5EF4-FFF2-40B4-BE49-F238E27FC236}">
              <a16:creationId xmlns:a16="http://schemas.microsoft.com/office/drawing/2014/main" id="{4DC1152A-38DE-439D-90CD-D025B076B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780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890" name="Afbeelding 1889" descr="Uitslag">
          <a:hlinkClick xmlns:r="http://schemas.openxmlformats.org/officeDocument/2006/relationships" r:id="rId21" tooltip="&lt;b&gt;Uitslag invoeren als u hier op klikt.&lt;/b&gt;"/>
          <a:extLst>
            <a:ext uri="{FF2B5EF4-FFF2-40B4-BE49-F238E27FC236}">
              <a16:creationId xmlns:a16="http://schemas.microsoft.com/office/drawing/2014/main" id="{27B1790A-92A0-43DB-8533-930C58FFC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986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891" name="Afbeelding 1890" descr="Datum aanpassen">
          <a:hlinkClick xmlns:r="http://schemas.openxmlformats.org/officeDocument/2006/relationships" r:id="rId22" tooltip="&lt;b&gt;Datum en Tijd aanpassen&lt;/b&gt;"/>
          <a:extLst>
            <a:ext uri="{FF2B5EF4-FFF2-40B4-BE49-F238E27FC236}">
              <a16:creationId xmlns:a16="http://schemas.microsoft.com/office/drawing/2014/main" id="{BF49D101-6622-4FEC-9A12-8E53EAB57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986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892" name="Afbeelding 1891" descr="Uitslag">
          <a:hlinkClick xmlns:r="http://schemas.openxmlformats.org/officeDocument/2006/relationships" r:id="rId360" tooltip="&lt;b&gt;Uitslag invoeren als u hier op klikt.&lt;/b&gt;"/>
          <a:extLst>
            <a:ext uri="{FF2B5EF4-FFF2-40B4-BE49-F238E27FC236}">
              <a16:creationId xmlns:a16="http://schemas.microsoft.com/office/drawing/2014/main" id="{B06B2610-399F-4475-998D-CBF1F9A90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893" name="Afbeelding 1892" descr="Datum aanpassen">
          <a:hlinkClick xmlns:r="http://schemas.openxmlformats.org/officeDocument/2006/relationships" r:id="rId390" tooltip="&lt;b&gt;Datum en Tijd aanpassen&lt;/b&gt;"/>
          <a:extLst>
            <a:ext uri="{FF2B5EF4-FFF2-40B4-BE49-F238E27FC236}">
              <a16:creationId xmlns:a16="http://schemas.microsoft.com/office/drawing/2014/main" id="{5C4F47F6-25C5-4D85-B3D1-2EC113C60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894" name="Afbeelding 1893" descr="Uitslag">
          <a:hlinkClick xmlns:r="http://schemas.openxmlformats.org/officeDocument/2006/relationships" r:id="rId361" tooltip="&lt;b&gt;Uitslag invoeren als u hier op klikt.&lt;/b&gt;"/>
          <a:extLst>
            <a:ext uri="{FF2B5EF4-FFF2-40B4-BE49-F238E27FC236}">
              <a16:creationId xmlns:a16="http://schemas.microsoft.com/office/drawing/2014/main" id="{31F67C10-A47C-4E5E-99C3-6EC6E779A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47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895" name="Afbeelding 1894" descr="Datum aanpassen">
          <a:hlinkClick xmlns:r="http://schemas.openxmlformats.org/officeDocument/2006/relationships" r:id="rId362" tooltip="&lt;b&gt;Datum en Tijd aanpassen&lt;/b&gt;"/>
          <a:extLst>
            <a:ext uri="{FF2B5EF4-FFF2-40B4-BE49-F238E27FC236}">
              <a16:creationId xmlns:a16="http://schemas.microsoft.com/office/drawing/2014/main" id="{3B3EAB22-41EE-4066-B547-7C1D4927F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47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896" name="Afbeelding 1895" descr="Uitslag">
          <a:hlinkClick xmlns:r="http://schemas.openxmlformats.org/officeDocument/2006/relationships" r:id="rId363" tooltip="&lt;b&gt;Uitslag invoeren als u hier op klikt.&lt;/b&gt;"/>
          <a:extLst>
            <a:ext uri="{FF2B5EF4-FFF2-40B4-BE49-F238E27FC236}">
              <a16:creationId xmlns:a16="http://schemas.microsoft.com/office/drawing/2014/main" id="{CC446B96-1ADE-49FB-91FD-79790B83F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47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897" name="Afbeelding 1896" descr="Datum aanpassen">
          <a:hlinkClick xmlns:r="http://schemas.openxmlformats.org/officeDocument/2006/relationships" r:id="rId364" tooltip="&lt;b&gt;Datum en Tijd aanpassen&lt;/b&gt;"/>
          <a:extLst>
            <a:ext uri="{FF2B5EF4-FFF2-40B4-BE49-F238E27FC236}">
              <a16:creationId xmlns:a16="http://schemas.microsoft.com/office/drawing/2014/main" id="{FFEAFD7C-1E2F-49BF-A9BA-0EC19CC92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47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898" name="Afbeelding 1897" descr="Uitslag">
          <a:hlinkClick xmlns:r="http://schemas.openxmlformats.org/officeDocument/2006/relationships" r:id="rId23" tooltip="&lt;b&gt;Uitslag invoeren als u hier op klikt.&lt;/b&gt;"/>
          <a:extLst>
            <a:ext uri="{FF2B5EF4-FFF2-40B4-BE49-F238E27FC236}">
              <a16:creationId xmlns:a16="http://schemas.microsoft.com/office/drawing/2014/main" id="{4662E345-4AEA-43AD-91DF-9404B42B5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58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899" name="Afbeelding 1898" descr="Datum aanpassen">
          <a:hlinkClick xmlns:r="http://schemas.openxmlformats.org/officeDocument/2006/relationships" r:id="rId24" tooltip="&lt;b&gt;Datum en Tijd aanpassen&lt;/b&gt;"/>
          <a:extLst>
            <a:ext uri="{FF2B5EF4-FFF2-40B4-BE49-F238E27FC236}">
              <a16:creationId xmlns:a16="http://schemas.microsoft.com/office/drawing/2014/main" id="{C1F6E12C-12D7-4A06-8D0D-7B1CC9B1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58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00" name="Afbeelding 1899" descr="Uitslag">
          <a:hlinkClick xmlns:r="http://schemas.openxmlformats.org/officeDocument/2006/relationships" r:id="rId25" tooltip="&lt;b&gt;Uitslag invoeren als u hier op klikt.&lt;/b&gt;"/>
          <a:extLst>
            <a:ext uri="{FF2B5EF4-FFF2-40B4-BE49-F238E27FC236}">
              <a16:creationId xmlns:a16="http://schemas.microsoft.com/office/drawing/2014/main" id="{5EB87EBB-8816-4E39-808C-33CA0AA83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265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01" name="Afbeelding 1900" descr="Datum aanpassen">
          <a:hlinkClick xmlns:r="http://schemas.openxmlformats.org/officeDocument/2006/relationships" r:id="rId26" tooltip="&lt;b&gt;Datum en Tijd aanpassen&lt;/b&gt;"/>
          <a:extLst>
            <a:ext uri="{FF2B5EF4-FFF2-40B4-BE49-F238E27FC236}">
              <a16:creationId xmlns:a16="http://schemas.microsoft.com/office/drawing/2014/main" id="{F5AED695-463A-41F0-8BD7-CA88823D1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265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02" name="Afbeelding 1901" descr="Uitslag">
          <a:hlinkClick xmlns:r="http://schemas.openxmlformats.org/officeDocument/2006/relationships" r:id="rId27" tooltip="&lt;b&gt;Uitslag invoeren als u hier op klikt.&lt;/b&gt;"/>
          <a:extLst>
            <a:ext uri="{FF2B5EF4-FFF2-40B4-BE49-F238E27FC236}">
              <a16:creationId xmlns:a16="http://schemas.microsoft.com/office/drawing/2014/main" id="{43B12A54-59C6-43B6-91BB-08215744F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97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03" name="Afbeelding 1902" descr="Datum aanpassen">
          <a:hlinkClick xmlns:r="http://schemas.openxmlformats.org/officeDocument/2006/relationships" r:id="rId28" tooltip="&lt;b&gt;Datum en Tijd aanpassen&lt;/b&gt;"/>
          <a:extLst>
            <a:ext uri="{FF2B5EF4-FFF2-40B4-BE49-F238E27FC236}">
              <a16:creationId xmlns:a16="http://schemas.microsoft.com/office/drawing/2014/main" id="{9272B19B-ACB4-492D-84A9-F8CEDD9ED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97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04" name="Afbeelding 1903" descr="Uitslag">
          <a:hlinkClick xmlns:r="http://schemas.openxmlformats.org/officeDocument/2006/relationships" r:id="rId29" tooltip="&lt;b&gt;Uitslag invoeren als u hier op klikt.&lt;/b&gt;"/>
          <a:extLst>
            <a:ext uri="{FF2B5EF4-FFF2-40B4-BE49-F238E27FC236}">
              <a16:creationId xmlns:a16="http://schemas.microsoft.com/office/drawing/2014/main" id="{829DC532-54A5-4A57-93F4-408589C7F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675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05" name="Afbeelding 1904" descr="Datum aanpassen">
          <a:hlinkClick xmlns:r="http://schemas.openxmlformats.org/officeDocument/2006/relationships" r:id="rId30" tooltip="&lt;b&gt;Datum en Tijd aanpassen&lt;/b&gt;"/>
          <a:extLst>
            <a:ext uri="{FF2B5EF4-FFF2-40B4-BE49-F238E27FC236}">
              <a16:creationId xmlns:a16="http://schemas.microsoft.com/office/drawing/2014/main" id="{BABC51F7-DD04-4B7B-A3D5-8ADEAC47D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675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06" name="Afbeelding 1905" descr="Uitslag">
          <a:hlinkClick xmlns:r="http://schemas.openxmlformats.org/officeDocument/2006/relationships" r:id="rId31" tooltip="&lt;b&gt;Uitslag invoeren als u hier op klikt.&lt;/b&gt;"/>
          <a:extLst>
            <a:ext uri="{FF2B5EF4-FFF2-40B4-BE49-F238E27FC236}">
              <a16:creationId xmlns:a16="http://schemas.microsoft.com/office/drawing/2014/main" id="{130D3A3A-77A4-46FD-89FC-1169E53E1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330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07" name="Afbeelding 1906" descr="Datum aanpassen">
          <a:hlinkClick xmlns:r="http://schemas.openxmlformats.org/officeDocument/2006/relationships" r:id="rId32" tooltip="&lt;b&gt;Datum en Tijd aanpassen&lt;/b&gt;"/>
          <a:extLst>
            <a:ext uri="{FF2B5EF4-FFF2-40B4-BE49-F238E27FC236}">
              <a16:creationId xmlns:a16="http://schemas.microsoft.com/office/drawing/2014/main" id="{049E58E8-BB2A-4DC2-A241-C74D2CB14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330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08" name="Afbeelding 1907" descr="Uitslag">
          <a:hlinkClick xmlns:r="http://schemas.openxmlformats.org/officeDocument/2006/relationships" r:id="rId33" tooltip="&lt;b&gt;Uitslag invoeren als u hier op klikt.&lt;/b&gt;"/>
          <a:extLst>
            <a:ext uri="{FF2B5EF4-FFF2-40B4-BE49-F238E27FC236}">
              <a16:creationId xmlns:a16="http://schemas.microsoft.com/office/drawing/2014/main" id="{F334E492-CF27-4CE9-8874-408680454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260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09" name="Afbeelding 1908" descr="Datum aanpassen">
          <a:hlinkClick xmlns:r="http://schemas.openxmlformats.org/officeDocument/2006/relationships" r:id="rId34" tooltip="&lt;b&gt;Datum en Tijd aanpassen&lt;/b&gt;"/>
          <a:extLst>
            <a:ext uri="{FF2B5EF4-FFF2-40B4-BE49-F238E27FC236}">
              <a16:creationId xmlns:a16="http://schemas.microsoft.com/office/drawing/2014/main" id="{DB5CD40E-D918-4D29-812C-41AA1F571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260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10" name="Afbeelding 1909" descr="Uitslag">
          <a:hlinkClick xmlns:r="http://schemas.openxmlformats.org/officeDocument/2006/relationships" r:id="rId35" tooltip="&lt;b&gt;Uitslag invoeren als u hier op klikt.&lt;/b&gt;"/>
          <a:extLst>
            <a:ext uri="{FF2B5EF4-FFF2-40B4-BE49-F238E27FC236}">
              <a16:creationId xmlns:a16="http://schemas.microsoft.com/office/drawing/2014/main" id="{F16088E5-BB95-4C65-901E-C679B841D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7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11" name="Afbeelding 1910" descr="Datum aanpassen">
          <a:hlinkClick xmlns:r="http://schemas.openxmlformats.org/officeDocument/2006/relationships" r:id="rId36" tooltip="&lt;b&gt;Datum en Tijd aanpassen&lt;/b&gt;"/>
          <a:extLst>
            <a:ext uri="{FF2B5EF4-FFF2-40B4-BE49-F238E27FC236}">
              <a16:creationId xmlns:a16="http://schemas.microsoft.com/office/drawing/2014/main" id="{DBE474FF-6FE5-44A2-943A-F31EB3530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7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12" name="Afbeelding 1911" descr="Uitslag">
          <a:hlinkClick xmlns:r="http://schemas.openxmlformats.org/officeDocument/2006/relationships" r:id="rId37" tooltip="&lt;b&gt;Uitslag invoeren als u hier op klikt.&lt;/b&gt;"/>
          <a:extLst>
            <a:ext uri="{FF2B5EF4-FFF2-40B4-BE49-F238E27FC236}">
              <a16:creationId xmlns:a16="http://schemas.microsoft.com/office/drawing/2014/main" id="{AD9B0A02-20DA-4FD0-BAC0-098D6923F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543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13" name="Afbeelding 1912" descr="Datum aanpassen">
          <a:hlinkClick xmlns:r="http://schemas.openxmlformats.org/officeDocument/2006/relationships" r:id="rId38" tooltip="&lt;b&gt;Datum en Tijd aanpassen&lt;/b&gt;"/>
          <a:extLst>
            <a:ext uri="{FF2B5EF4-FFF2-40B4-BE49-F238E27FC236}">
              <a16:creationId xmlns:a16="http://schemas.microsoft.com/office/drawing/2014/main" id="{8DF749DF-7F87-497E-A667-B7373A450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543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14" name="Afbeelding 1913" descr="Uitslag">
          <a:hlinkClick xmlns:r="http://schemas.openxmlformats.org/officeDocument/2006/relationships" r:id="rId39" tooltip="&lt;b&gt;Uitslag invoeren als u hier op klikt.&lt;/b&gt;"/>
          <a:extLst>
            <a:ext uri="{FF2B5EF4-FFF2-40B4-BE49-F238E27FC236}">
              <a16:creationId xmlns:a16="http://schemas.microsoft.com/office/drawing/2014/main" id="{A3FACD3E-BBA8-40B8-9933-34CA13200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15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15" name="Afbeelding 1914" descr="Datum aanpassen">
          <a:hlinkClick xmlns:r="http://schemas.openxmlformats.org/officeDocument/2006/relationships" r:id="rId40" tooltip="&lt;b&gt;Datum en Tijd aanpassen&lt;/b&gt;"/>
          <a:extLst>
            <a:ext uri="{FF2B5EF4-FFF2-40B4-BE49-F238E27FC236}">
              <a16:creationId xmlns:a16="http://schemas.microsoft.com/office/drawing/2014/main" id="{C0247BEB-923A-475C-9C40-E612D8533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15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16" name="Afbeelding 1915" descr="Uitslag">
          <a:hlinkClick xmlns:r="http://schemas.openxmlformats.org/officeDocument/2006/relationships" r:id="rId41" tooltip="&lt;b&gt;Uitslag invoeren als u hier op klikt.&lt;/b&gt;"/>
          <a:extLst>
            <a:ext uri="{FF2B5EF4-FFF2-40B4-BE49-F238E27FC236}">
              <a16:creationId xmlns:a16="http://schemas.microsoft.com/office/drawing/2014/main" id="{5147DF8A-E36A-4E4C-AA78-3D29D5063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80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17" name="Afbeelding 1916" descr="Datum aanpassen">
          <a:hlinkClick xmlns:r="http://schemas.openxmlformats.org/officeDocument/2006/relationships" r:id="rId42" tooltip="&lt;b&gt;Datum en Tijd aanpassen&lt;/b&gt;"/>
          <a:extLst>
            <a:ext uri="{FF2B5EF4-FFF2-40B4-BE49-F238E27FC236}">
              <a16:creationId xmlns:a16="http://schemas.microsoft.com/office/drawing/2014/main" id="{734B2984-CFF1-4ED0-A763-F3B13EC06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80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18" name="Afbeelding 1917" descr="Uitslag">
          <a:hlinkClick xmlns:r="http://schemas.openxmlformats.org/officeDocument/2006/relationships" r:id="rId43" tooltip="&lt;b&gt;Uitslag invoeren als u hier op klikt.&lt;/b&gt;"/>
          <a:extLst>
            <a:ext uri="{FF2B5EF4-FFF2-40B4-BE49-F238E27FC236}">
              <a16:creationId xmlns:a16="http://schemas.microsoft.com/office/drawing/2014/main" id="{86664CEA-ED86-40FC-8C2D-CAB14BED1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334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19" name="Afbeelding 1918" descr="Datum aanpassen">
          <a:hlinkClick xmlns:r="http://schemas.openxmlformats.org/officeDocument/2006/relationships" r:id="rId44" tooltip="&lt;b&gt;Datum en Tijd aanpassen&lt;/b&gt;"/>
          <a:extLst>
            <a:ext uri="{FF2B5EF4-FFF2-40B4-BE49-F238E27FC236}">
              <a16:creationId xmlns:a16="http://schemas.microsoft.com/office/drawing/2014/main" id="{7FF8D77C-0416-42C8-80F9-3C33267D9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334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20" name="Afbeelding 1919" descr="Uitslag">
          <a:hlinkClick xmlns:r="http://schemas.openxmlformats.org/officeDocument/2006/relationships" r:id="rId45" tooltip="&lt;b&gt;Uitslag invoeren als u hier op klikt.&lt;/b&gt;"/>
          <a:extLst>
            <a:ext uri="{FF2B5EF4-FFF2-40B4-BE49-F238E27FC236}">
              <a16:creationId xmlns:a16="http://schemas.microsoft.com/office/drawing/2014/main" id="{EB866827-DBFE-40F9-B25A-FE80809FF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47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21" name="Afbeelding 1920" descr="Datum aanpassen">
          <a:hlinkClick xmlns:r="http://schemas.openxmlformats.org/officeDocument/2006/relationships" r:id="rId46" tooltip="&lt;b&gt;Datum en Tijd aanpassen&lt;/b&gt;"/>
          <a:extLst>
            <a:ext uri="{FF2B5EF4-FFF2-40B4-BE49-F238E27FC236}">
              <a16:creationId xmlns:a16="http://schemas.microsoft.com/office/drawing/2014/main" id="{BFFAA83A-BD3C-4812-9A93-DEC89966F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47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22" name="Afbeelding 1921" descr="Uitslag">
          <a:hlinkClick xmlns:r="http://schemas.openxmlformats.org/officeDocument/2006/relationships" r:id="rId47" tooltip="&lt;b&gt;Uitslag invoeren als u hier op klikt.&lt;/b&gt;"/>
          <a:extLst>
            <a:ext uri="{FF2B5EF4-FFF2-40B4-BE49-F238E27FC236}">
              <a16:creationId xmlns:a16="http://schemas.microsoft.com/office/drawing/2014/main" id="{A5CC9538-2BC2-43E1-B5EA-D2231BFA7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989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23" name="Afbeelding 1922" descr="Datum aanpassen">
          <a:hlinkClick xmlns:r="http://schemas.openxmlformats.org/officeDocument/2006/relationships" r:id="rId48" tooltip="&lt;b&gt;Datum en Tijd aanpassen&lt;/b&gt;"/>
          <a:extLst>
            <a:ext uri="{FF2B5EF4-FFF2-40B4-BE49-F238E27FC236}">
              <a16:creationId xmlns:a16="http://schemas.microsoft.com/office/drawing/2014/main" id="{14BF9215-7BC2-4854-9362-05951D208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989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24" name="Afbeelding 1923" descr="Uitslag">
          <a:hlinkClick xmlns:r="http://schemas.openxmlformats.org/officeDocument/2006/relationships" r:id="rId49" tooltip="&lt;b&gt;Uitslag invoeren als u hier op klikt.&lt;/b&gt;"/>
          <a:extLst>
            <a:ext uri="{FF2B5EF4-FFF2-40B4-BE49-F238E27FC236}">
              <a16:creationId xmlns:a16="http://schemas.microsoft.com/office/drawing/2014/main" id="{A6166028-E691-4EE9-B37A-BF7BE16EA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195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25" name="Afbeelding 1924" descr="Datum aanpassen">
          <a:hlinkClick xmlns:r="http://schemas.openxmlformats.org/officeDocument/2006/relationships" r:id="rId50" tooltip="&lt;b&gt;Datum en Tijd aanpassen&lt;/b&gt;"/>
          <a:extLst>
            <a:ext uri="{FF2B5EF4-FFF2-40B4-BE49-F238E27FC236}">
              <a16:creationId xmlns:a16="http://schemas.microsoft.com/office/drawing/2014/main" id="{C3661657-9ACD-4614-B03A-8AF6253A7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195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26" name="Afbeelding 1925" descr="Uitslag">
          <a:hlinkClick xmlns:r="http://schemas.openxmlformats.org/officeDocument/2006/relationships" r:id="rId51" tooltip="&lt;b&gt;Uitslag invoeren als u hier op klikt.&lt;/b&gt;"/>
          <a:extLst>
            <a:ext uri="{FF2B5EF4-FFF2-40B4-BE49-F238E27FC236}">
              <a16:creationId xmlns:a16="http://schemas.microsoft.com/office/drawing/2014/main" id="{0C422A74-7B18-42F6-A83C-83F54B5FC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573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27" name="Afbeelding 1926" descr="Datum aanpassen">
          <a:hlinkClick xmlns:r="http://schemas.openxmlformats.org/officeDocument/2006/relationships" r:id="rId52" tooltip="&lt;b&gt;Datum en Tijd aanpassen&lt;/b&gt;"/>
          <a:extLst>
            <a:ext uri="{FF2B5EF4-FFF2-40B4-BE49-F238E27FC236}">
              <a16:creationId xmlns:a16="http://schemas.microsoft.com/office/drawing/2014/main" id="{F67F84C8-E76C-4AF6-B8C7-46BEC703E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573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28" name="Afbeelding 1927" descr="Uitslag">
          <a:hlinkClick xmlns:r="http://schemas.openxmlformats.org/officeDocument/2006/relationships" r:id="rId53" tooltip="&lt;b&gt;Uitslag invoeren als u hier op klikt.&lt;/b&gt;"/>
          <a:extLst>
            <a:ext uri="{FF2B5EF4-FFF2-40B4-BE49-F238E27FC236}">
              <a16:creationId xmlns:a16="http://schemas.microsoft.com/office/drawing/2014/main" id="{8D7DCACB-744C-4B5E-98CA-FECFDB012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15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29" name="Afbeelding 1928" descr="Datum aanpassen">
          <a:hlinkClick xmlns:r="http://schemas.openxmlformats.org/officeDocument/2006/relationships" r:id="rId54" tooltip="&lt;b&gt;Datum en Tijd aanpassen&lt;/b&gt;"/>
          <a:extLst>
            <a:ext uri="{FF2B5EF4-FFF2-40B4-BE49-F238E27FC236}">
              <a16:creationId xmlns:a16="http://schemas.microsoft.com/office/drawing/2014/main" id="{C190D9EC-FBB9-417E-BFBB-FAF3071D0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15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30" name="Afbeelding 1929" descr="Uitslag">
          <a:hlinkClick xmlns:r="http://schemas.openxmlformats.org/officeDocument/2006/relationships" r:id="rId55" tooltip="&lt;b&gt;Uitslag invoeren als u hier op klikt.&lt;/b&gt;"/>
          <a:extLst>
            <a:ext uri="{FF2B5EF4-FFF2-40B4-BE49-F238E27FC236}">
              <a16:creationId xmlns:a16="http://schemas.microsoft.com/office/drawing/2014/main" id="{A01C8F69-505B-4CE8-A1E5-87D6451E4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21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31" name="Afbeelding 1930" descr="Datum aanpassen">
          <a:hlinkClick xmlns:r="http://schemas.openxmlformats.org/officeDocument/2006/relationships" r:id="rId56" tooltip="&lt;b&gt;Datum en Tijd aanpassen&lt;/b&gt;"/>
          <a:extLst>
            <a:ext uri="{FF2B5EF4-FFF2-40B4-BE49-F238E27FC236}">
              <a16:creationId xmlns:a16="http://schemas.microsoft.com/office/drawing/2014/main" id="{84995AB4-862D-48DA-8565-FE226F3C6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21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32" name="Afbeelding 1931" descr="Uitslag">
          <a:hlinkClick xmlns:r="http://schemas.openxmlformats.org/officeDocument/2006/relationships" r:id="rId57" tooltip="&lt;b&gt;Uitslag invoeren als u hier op klikt.&lt;/b&gt;"/>
          <a:extLst>
            <a:ext uri="{FF2B5EF4-FFF2-40B4-BE49-F238E27FC236}">
              <a16:creationId xmlns:a16="http://schemas.microsoft.com/office/drawing/2014/main" id="{142EE6EA-326B-40C7-9FA1-0E222F211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745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33" name="Afbeelding 1932" descr="Datum aanpassen">
          <a:hlinkClick xmlns:r="http://schemas.openxmlformats.org/officeDocument/2006/relationships" r:id="rId58" tooltip="&lt;b&gt;Datum en Tijd aanpassen&lt;/b&gt;"/>
          <a:extLst>
            <a:ext uri="{FF2B5EF4-FFF2-40B4-BE49-F238E27FC236}">
              <a16:creationId xmlns:a16="http://schemas.microsoft.com/office/drawing/2014/main" id="{D1F3C4DE-21D4-4D95-A667-CC5347BC7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745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34" name="Afbeelding 1933" descr="Uitslag">
          <a:hlinkClick xmlns:r="http://schemas.openxmlformats.org/officeDocument/2006/relationships" r:id="rId365" tooltip="&lt;b&gt;Uitslag invoeren als u hier op klikt.&lt;/b&gt;"/>
          <a:extLst>
            <a:ext uri="{FF2B5EF4-FFF2-40B4-BE49-F238E27FC236}">
              <a16:creationId xmlns:a16="http://schemas.microsoft.com/office/drawing/2014/main" id="{07DD3EDB-051E-4872-A4AD-01D3DD1B4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35" name="Afbeelding 1934" descr="Datum aanpassen">
          <a:hlinkClick xmlns:r="http://schemas.openxmlformats.org/officeDocument/2006/relationships" r:id="rId391" tooltip="&lt;b&gt;Datum en Tijd aanpassen&lt;/b&gt;"/>
          <a:extLst>
            <a:ext uri="{FF2B5EF4-FFF2-40B4-BE49-F238E27FC236}">
              <a16:creationId xmlns:a16="http://schemas.microsoft.com/office/drawing/2014/main" id="{F0835258-8CA9-4858-8010-DD7552EC9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36" name="Afbeelding 1935" descr="Uitslag">
          <a:hlinkClick xmlns:r="http://schemas.openxmlformats.org/officeDocument/2006/relationships" r:id="rId366" tooltip="&lt;b&gt;Uitslag invoeren als u hier op klikt.&lt;/b&gt;"/>
          <a:extLst>
            <a:ext uri="{FF2B5EF4-FFF2-40B4-BE49-F238E27FC236}">
              <a16:creationId xmlns:a16="http://schemas.microsoft.com/office/drawing/2014/main" id="{E755DBBD-B4B0-4DBE-AFD0-5A94F1130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37" name="Afbeelding 1936" descr="Datum aanpassen">
          <a:hlinkClick xmlns:r="http://schemas.openxmlformats.org/officeDocument/2006/relationships" r:id="rId392" tooltip="&lt;b&gt;Datum en Tijd aanpassen&lt;/b&gt;"/>
          <a:extLst>
            <a:ext uri="{FF2B5EF4-FFF2-40B4-BE49-F238E27FC236}">
              <a16:creationId xmlns:a16="http://schemas.microsoft.com/office/drawing/2014/main" id="{C8E1F3EA-8B77-4236-A8AC-873682900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38" name="Afbeelding 1937" descr="Uitslag">
          <a:hlinkClick xmlns:r="http://schemas.openxmlformats.org/officeDocument/2006/relationships" r:id="rId367" tooltip="&lt;b&gt;Uitslag invoeren als u hier op klikt.&lt;/b&gt;"/>
          <a:extLst>
            <a:ext uri="{FF2B5EF4-FFF2-40B4-BE49-F238E27FC236}">
              <a16:creationId xmlns:a16="http://schemas.microsoft.com/office/drawing/2014/main" id="{49A43B6A-4FFE-472C-ADEA-F62EDC13D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41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39" name="Afbeelding 1938" descr="Datum aanpassen">
          <a:hlinkClick xmlns:r="http://schemas.openxmlformats.org/officeDocument/2006/relationships" r:id="rId393" tooltip="&lt;b&gt;Datum en Tijd aanpassen&lt;/b&gt;"/>
          <a:extLst>
            <a:ext uri="{FF2B5EF4-FFF2-40B4-BE49-F238E27FC236}">
              <a16:creationId xmlns:a16="http://schemas.microsoft.com/office/drawing/2014/main" id="{67ADDF40-6EA3-4864-901A-8E8346A56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41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40" name="Afbeelding 1939" descr="Uitslag">
          <a:hlinkClick xmlns:r="http://schemas.openxmlformats.org/officeDocument/2006/relationships" r:id="rId59" tooltip="&lt;b&gt;Uitslag invoeren als u hier op klikt.&lt;/b&gt;"/>
          <a:extLst>
            <a:ext uri="{FF2B5EF4-FFF2-40B4-BE49-F238E27FC236}">
              <a16:creationId xmlns:a16="http://schemas.microsoft.com/office/drawing/2014/main" id="{816F37A5-E2B7-4358-9725-801A0321D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71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41" name="Afbeelding 1940" descr="Datum aanpassen">
          <a:hlinkClick xmlns:r="http://schemas.openxmlformats.org/officeDocument/2006/relationships" r:id="rId368" tooltip="&lt;b&gt;Datum en Tijd aanpassen&lt;/b&gt;"/>
          <a:extLst>
            <a:ext uri="{FF2B5EF4-FFF2-40B4-BE49-F238E27FC236}">
              <a16:creationId xmlns:a16="http://schemas.microsoft.com/office/drawing/2014/main" id="{859C86F8-32DC-487A-A412-79CC84EFD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71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42" name="Afbeelding 1941" descr="Uitslag">
          <a:hlinkClick xmlns:r="http://schemas.openxmlformats.org/officeDocument/2006/relationships" r:id="rId60" tooltip="&lt;b&gt;Uitslag invoeren als u hier op klikt.&lt;/b&gt;"/>
          <a:extLst>
            <a:ext uri="{FF2B5EF4-FFF2-40B4-BE49-F238E27FC236}">
              <a16:creationId xmlns:a16="http://schemas.microsoft.com/office/drawing/2014/main" id="{5D7D80D7-3759-4552-B656-DA68E9F8E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163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43" name="Afbeelding 1942" descr="Datum aanpassen">
          <a:hlinkClick xmlns:r="http://schemas.openxmlformats.org/officeDocument/2006/relationships" r:id="rId61" tooltip="&lt;b&gt;Datum en Tijd aanpassen&lt;/b&gt;"/>
          <a:extLst>
            <a:ext uri="{FF2B5EF4-FFF2-40B4-BE49-F238E27FC236}">
              <a16:creationId xmlns:a16="http://schemas.microsoft.com/office/drawing/2014/main" id="{848DD229-A09B-4922-BBA8-0852F2943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163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44" name="Afbeelding 1943" descr="Uitslag">
          <a:hlinkClick xmlns:r="http://schemas.openxmlformats.org/officeDocument/2006/relationships" r:id="rId62" tooltip="&lt;b&gt;Uitslag invoeren als u hier op klikt.&lt;/b&gt;"/>
          <a:extLst>
            <a:ext uri="{FF2B5EF4-FFF2-40B4-BE49-F238E27FC236}">
              <a16:creationId xmlns:a16="http://schemas.microsoft.com/office/drawing/2014/main" id="{E26DCFA5-22F3-4209-A7AB-AD0A0D681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506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45" name="Afbeelding 1944" descr="Datum aanpassen">
          <a:hlinkClick xmlns:r="http://schemas.openxmlformats.org/officeDocument/2006/relationships" r:id="rId63" tooltip="&lt;b&gt;Datum en Tijd aanpassen&lt;/b&gt;"/>
          <a:extLst>
            <a:ext uri="{FF2B5EF4-FFF2-40B4-BE49-F238E27FC236}">
              <a16:creationId xmlns:a16="http://schemas.microsoft.com/office/drawing/2014/main" id="{3455AF4A-B77F-4FC1-B318-4CC61C7FE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506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46" name="Afbeelding 1945" descr="Uitslag">
          <a:hlinkClick xmlns:r="http://schemas.openxmlformats.org/officeDocument/2006/relationships" r:id="rId64" tooltip="&lt;b&gt;Uitslag invoeren als u hier op klikt.&lt;/b&gt;"/>
          <a:extLst>
            <a:ext uri="{FF2B5EF4-FFF2-40B4-BE49-F238E27FC236}">
              <a16:creationId xmlns:a16="http://schemas.microsoft.com/office/drawing/2014/main" id="{AEFE16E5-3B43-4EA2-A19A-4C63DD3AD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471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47" name="Afbeelding 1946" descr="Datum aanpassen">
          <a:hlinkClick xmlns:r="http://schemas.openxmlformats.org/officeDocument/2006/relationships" r:id="rId65" tooltip="&lt;b&gt;Datum en Tijd aanpassen&lt;/b&gt;"/>
          <a:extLst>
            <a:ext uri="{FF2B5EF4-FFF2-40B4-BE49-F238E27FC236}">
              <a16:creationId xmlns:a16="http://schemas.microsoft.com/office/drawing/2014/main" id="{3BCEA60A-A8E6-4516-93E5-C6EDAC05D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471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48" name="Afbeelding 1947" descr="Uitslag">
          <a:hlinkClick xmlns:r="http://schemas.openxmlformats.org/officeDocument/2006/relationships" r:id="rId66" tooltip="&lt;b&gt;Uitslag invoeren als u hier op klikt.&lt;/b&gt;"/>
          <a:extLst>
            <a:ext uri="{FF2B5EF4-FFF2-40B4-BE49-F238E27FC236}">
              <a16:creationId xmlns:a16="http://schemas.microsoft.com/office/drawing/2014/main" id="{0EDE9E74-B12B-46E0-BF90-1974F8097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712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49" name="Afbeelding 1948" descr="Datum aanpassen">
          <a:hlinkClick xmlns:r="http://schemas.openxmlformats.org/officeDocument/2006/relationships" r:id="rId67" tooltip="&lt;b&gt;Datum en Tijd aanpassen&lt;/b&gt;"/>
          <a:extLst>
            <a:ext uri="{FF2B5EF4-FFF2-40B4-BE49-F238E27FC236}">
              <a16:creationId xmlns:a16="http://schemas.microsoft.com/office/drawing/2014/main" id="{E787F485-FB98-40A7-B3C1-68A20F9A5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712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50" name="Afbeelding 1949" descr="Uitslag">
          <a:hlinkClick xmlns:r="http://schemas.openxmlformats.org/officeDocument/2006/relationships" r:id="rId68" tooltip="&lt;b&gt;Uitslag invoeren als u hier op klikt.&lt;/b&gt;"/>
          <a:extLst>
            <a:ext uri="{FF2B5EF4-FFF2-40B4-BE49-F238E27FC236}">
              <a16:creationId xmlns:a16="http://schemas.microsoft.com/office/drawing/2014/main" id="{171AC7F2-FB4A-4C17-A6C8-005820C10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262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51" name="Afbeelding 1950" descr="Uitslag">
          <a:hlinkClick xmlns:r="http://schemas.openxmlformats.org/officeDocument/2006/relationships" r:id="rId70" tooltip="&lt;b&gt;Uitslag invoeren als u hier op klikt.&lt;/b&gt;"/>
          <a:extLst>
            <a:ext uri="{FF2B5EF4-FFF2-40B4-BE49-F238E27FC236}">
              <a16:creationId xmlns:a16="http://schemas.microsoft.com/office/drawing/2014/main" id="{1B260E27-85DA-44EF-8CE3-45A142218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82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52" name="Afbeelding 1951" descr="Datum aanpassen">
          <a:hlinkClick xmlns:r="http://schemas.openxmlformats.org/officeDocument/2006/relationships" r:id="rId71" tooltip="&lt;b&gt;Datum en Tijd aanpassen&lt;/b&gt;"/>
          <a:extLst>
            <a:ext uri="{FF2B5EF4-FFF2-40B4-BE49-F238E27FC236}">
              <a16:creationId xmlns:a16="http://schemas.microsoft.com/office/drawing/2014/main" id="{F04464FF-F204-448C-A7FA-8321F45A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82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53" name="Afbeelding 1952" descr="Uitslag">
          <a:hlinkClick xmlns:r="http://schemas.openxmlformats.org/officeDocument/2006/relationships" r:id="rId74" tooltip="&lt;b&gt;Uitslag invoeren als u hier op klikt.&lt;/b&gt;"/>
          <a:extLst>
            <a:ext uri="{FF2B5EF4-FFF2-40B4-BE49-F238E27FC236}">
              <a16:creationId xmlns:a16="http://schemas.microsoft.com/office/drawing/2014/main" id="{B4D5C26B-4A23-42B9-A7EB-1289126C8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543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54" name="Afbeelding 1953" descr="Datum aanpassen">
          <a:hlinkClick xmlns:r="http://schemas.openxmlformats.org/officeDocument/2006/relationships" r:id="rId75" tooltip="&lt;b&gt;Datum en Tijd aanpassen&lt;/b&gt;"/>
          <a:extLst>
            <a:ext uri="{FF2B5EF4-FFF2-40B4-BE49-F238E27FC236}">
              <a16:creationId xmlns:a16="http://schemas.microsoft.com/office/drawing/2014/main" id="{A1FBF469-CBFA-40A3-9F6F-9D8B02DF1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543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55" name="Afbeelding 1954" descr="Uitslag">
          <a:hlinkClick xmlns:r="http://schemas.openxmlformats.org/officeDocument/2006/relationships" r:id="rId78" tooltip="&lt;b&gt;Uitslag invoeren als u hier op klikt.&lt;/b&gt;"/>
          <a:extLst>
            <a:ext uri="{FF2B5EF4-FFF2-40B4-BE49-F238E27FC236}">
              <a16:creationId xmlns:a16="http://schemas.microsoft.com/office/drawing/2014/main" id="{8BFC6844-65B3-4750-AF6D-D48FCDC18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80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56" name="Afbeelding 1955" descr="Datum aanpassen">
          <a:hlinkClick xmlns:r="http://schemas.openxmlformats.org/officeDocument/2006/relationships" r:id="rId79" tooltip="&lt;b&gt;Datum en Tijd aanpassen&lt;/b&gt;"/>
          <a:extLst>
            <a:ext uri="{FF2B5EF4-FFF2-40B4-BE49-F238E27FC236}">
              <a16:creationId xmlns:a16="http://schemas.microsoft.com/office/drawing/2014/main" id="{C4994E37-D378-4D14-8108-4882FBF86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80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57" name="Afbeelding 1956" descr="Uitslag">
          <a:hlinkClick xmlns:r="http://schemas.openxmlformats.org/officeDocument/2006/relationships" r:id="rId80" tooltip="&lt;b&gt;Uitslag invoeren als u hier op klikt.&lt;/b&gt;"/>
          <a:extLst>
            <a:ext uri="{FF2B5EF4-FFF2-40B4-BE49-F238E27FC236}">
              <a16:creationId xmlns:a16="http://schemas.microsoft.com/office/drawing/2014/main" id="{7D522C25-7F77-4E5A-BE02-796EEB6D7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15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58" name="Afbeelding 1957" descr="Datum aanpassen">
          <a:hlinkClick xmlns:r="http://schemas.openxmlformats.org/officeDocument/2006/relationships" r:id="rId81" tooltip="&lt;b&gt;Datum en Tijd aanpassen&lt;/b&gt;"/>
          <a:extLst>
            <a:ext uri="{FF2B5EF4-FFF2-40B4-BE49-F238E27FC236}">
              <a16:creationId xmlns:a16="http://schemas.microsoft.com/office/drawing/2014/main" id="{A2BD1466-169F-471A-9CB3-428459D33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15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59" name="Afbeelding 1958" descr="Uitslag">
          <a:hlinkClick xmlns:r="http://schemas.openxmlformats.org/officeDocument/2006/relationships" r:id="rId82" tooltip="&lt;b&gt;Uitslag invoeren als u hier op klikt.&lt;/b&gt;"/>
          <a:extLst>
            <a:ext uri="{FF2B5EF4-FFF2-40B4-BE49-F238E27FC236}">
              <a16:creationId xmlns:a16="http://schemas.microsoft.com/office/drawing/2014/main" id="{28BD72A5-124F-4761-9184-4AFBD4F6C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228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60" name="Afbeelding 1959" descr="Datum aanpassen">
          <a:hlinkClick xmlns:r="http://schemas.openxmlformats.org/officeDocument/2006/relationships" r:id="rId83" tooltip="&lt;b&gt;Datum en Tijd aanpassen&lt;/b&gt;"/>
          <a:extLst>
            <a:ext uri="{FF2B5EF4-FFF2-40B4-BE49-F238E27FC236}">
              <a16:creationId xmlns:a16="http://schemas.microsoft.com/office/drawing/2014/main" id="{6B825704-739C-490F-B6AD-9084D55D2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228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61" name="Afbeelding 1960" descr="Uitslag">
          <a:hlinkClick xmlns:r="http://schemas.openxmlformats.org/officeDocument/2006/relationships" r:id="rId84" tooltip="&lt;b&gt;Uitslag invoeren als u hier op klikt.&lt;/b&gt;"/>
          <a:extLst>
            <a:ext uri="{FF2B5EF4-FFF2-40B4-BE49-F238E27FC236}">
              <a16:creationId xmlns:a16="http://schemas.microsoft.com/office/drawing/2014/main" id="{FEE660B1-E762-40CC-BFC0-4DC12EBDF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710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62" name="Afbeelding 1961" descr="Datum aanpassen">
          <a:hlinkClick xmlns:r="http://schemas.openxmlformats.org/officeDocument/2006/relationships" r:id="rId85" tooltip="&lt;b&gt;Datum en Tijd aanpassen&lt;/b&gt;"/>
          <a:extLst>
            <a:ext uri="{FF2B5EF4-FFF2-40B4-BE49-F238E27FC236}">
              <a16:creationId xmlns:a16="http://schemas.microsoft.com/office/drawing/2014/main" id="{5761D649-9457-4387-8F25-C2D38E651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710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63" name="Afbeelding 1962" descr="Uitslag">
          <a:hlinkClick xmlns:r="http://schemas.openxmlformats.org/officeDocument/2006/relationships" r:id="rId86" tooltip="&lt;b&gt;Uitslag invoeren als u hier op klikt.&lt;/b&gt;"/>
          <a:extLst>
            <a:ext uri="{FF2B5EF4-FFF2-40B4-BE49-F238E27FC236}">
              <a16:creationId xmlns:a16="http://schemas.microsoft.com/office/drawing/2014/main" id="{C6B7E639-16A4-41D6-8150-0AEE956A0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054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64" name="Afbeelding 1963" descr="Datum aanpassen">
          <a:hlinkClick xmlns:r="http://schemas.openxmlformats.org/officeDocument/2006/relationships" r:id="rId87" tooltip="&lt;b&gt;Datum en Tijd aanpassen&lt;/b&gt;"/>
          <a:extLst>
            <a:ext uri="{FF2B5EF4-FFF2-40B4-BE49-F238E27FC236}">
              <a16:creationId xmlns:a16="http://schemas.microsoft.com/office/drawing/2014/main" id="{1F81B5DF-5890-4042-B041-FF8FB8DF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054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65" name="Afbeelding 1964" descr="Uitslag">
          <a:hlinkClick xmlns:r="http://schemas.openxmlformats.org/officeDocument/2006/relationships" r:id="rId88" tooltip="&lt;b&gt;Uitslag invoeren als u hier op klikt.&lt;/b&gt;"/>
          <a:extLst>
            <a:ext uri="{FF2B5EF4-FFF2-40B4-BE49-F238E27FC236}">
              <a16:creationId xmlns:a16="http://schemas.microsoft.com/office/drawing/2014/main" id="{BA3A681A-084E-4212-AB35-4170BABA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536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66" name="Afbeelding 1965" descr="Datum aanpassen">
          <a:hlinkClick xmlns:r="http://schemas.openxmlformats.org/officeDocument/2006/relationships" r:id="rId89" tooltip="&lt;b&gt;Datum en Tijd aanpassen&lt;/b&gt;"/>
          <a:extLst>
            <a:ext uri="{FF2B5EF4-FFF2-40B4-BE49-F238E27FC236}">
              <a16:creationId xmlns:a16="http://schemas.microsoft.com/office/drawing/2014/main" id="{E4F6B590-60C2-4B9E-9882-DD835F025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536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67" name="Afbeelding 1966" descr="Uitslag">
          <a:hlinkClick xmlns:r="http://schemas.openxmlformats.org/officeDocument/2006/relationships" r:id="rId92" tooltip="&lt;b&gt;Uitslag invoeren als u hier op klikt.&lt;/b&gt;"/>
          <a:extLst>
            <a:ext uri="{FF2B5EF4-FFF2-40B4-BE49-F238E27FC236}">
              <a16:creationId xmlns:a16="http://schemas.microsoft.com/office/drawing/2014/main" id="{B496878D-A5B5-4517-A4DC-1EA5E7751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7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68" name="Afbeelding 1967" descr="Datum aanpassen">
          <a:hlinkClick xmlns:r="http://schemas.openxmlformats.org/officeDocument/2006/relationships" r:id="rId93" tooltip="&lt;b&gt;Datum en Tijd aanpassen&lt;/b&gt;"/>
          <a:extLst>
            <a:ext uri="{FF2B5EF4-FFF2-40B4-BE49-F238E27FC236}">
              <a16:creationId xmlns:a16="http://schemas.microsoft.com/office/drawing/2014/main" id="{2C970F5C-EB7E-40D1-BF52-B86152BFB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7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69" name="Afbeelding 1968" descr="Uitslag">
          <a:hlinkClick xmlns:r="http://schemas.openxmlformats.org/officeDocument/2006/relationships" r:id="rId94" tooltip="&lt;b&gt;Uitslag invoeren als u hier op klikt.&lt;/b&gt;"/>
          <a:extLst>
            <a:ext uri="{FF2B5EF4-FFF2-40B4-BE49-F238E27FC236}">
              <a16:creationId xmlns:a16="http://schemas.microsoft.com/office/drawing/2014/main" id="{E5A9395E-1D06-4320-926F-6C134033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58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70" name="Afbeelding 1969" descr="Datum aanpassen">
          <a:hlinkClick xmlns:r="http://schemas.openxmlformats.org/officeDocument/2006/relationships" r:id="rId95" tooltip="&lt;b&gt;Datum en Tijd aanpassen&lt;/b&gt;"/>
          <a:extLst>
            <a:ext uri="{FF2B5EF4-FFF2-40B4-BE49-F238E27FC236}">
              <a16:creationId xmlns:a16="http://schemas.microsoft.com/office/drawing/2014/main" id="{981AC770-B4C4-48BE-A1C8-C624E66FE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58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71" name="Afbeelding 1970" descr="Uitslag">
          <a:hlinkClick xmlns:r="http://schemas.openxmlformats.org/officeDocument/2006/relationships" r:id="rId96" tooltip="&lt;b&gt;Uitslag invoeren als u hier op klikt.&lt;/b&gt;"/>
          <a:extLst>
            <a:ext uri="{FF2B5EF4-FFF2-40B4-BE49-F238E27FC236}">
              <a16:creationId xmlns:a16="http://schemas.microsoft.com/office/drawing/2014/main" id="{36633CC3-35BB-4C9C-A5C7-4AF1A623C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97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72" name="Afbeelding 1971" descr="Datum aanpassen">
          <a:hlinkClick xmlns:r="http://schemas.openxmlformats.org/officeDocument/2006/relationships" r:id="rId97" tooltip="&lt;b&gt;Datum en Tijd aanpassen&lt;/b&gt;"/>
          <a:extLst>
            <a:ext uri="{FF2B5EF4-FFF2-40B4-BE49-F238E27FC236}">
              <a16:creationId xmlns:a16="http://schemas.microsoft.com/office/drawing/2014/main" id="{EB8A2A37-58B6-4B5B-9BBD-467B2C3CD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97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73" name="Afbeelding 1972" descr="Uitslag">
          <a:hlinkClick xmlns:r="http://schemas.openxmlformats.org/officeDocument/2006/relationships" r:id="rId98" tooltip="&lt;b&gt;Uitslag invoeren als u hier op klikt.&lt;/b&gt;"/>
          <a:extLst>
            <a:ext uri="{FF2B5EF4-FFF2-40B4-BE49-F238E27FC236}">
              <a16:creationId xmlns:a16="http://schemas.microsoft.com/office/drawing/2014/main" id="{61B65B46-C2BF-4BA3-B658-FBFC44B62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262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74" name="Afbeelding 1973" descr="Datum aanpassen">
          <a:hlinkClick xmlns:r="http://schemas.openxmlformats.org/officeDocument/2006/relationships" r:id="rId99" tooltip="&lt;b&gt;Datum en Tijd aanpassen&lt;/b&gt;"/>
          <a:extLst>
            <a:ext uri="{FF2B5EF4-FFF2-40B4-BE49-F238E27FC236}">
              <a16:creationId xmlns:a16="http://schemas.microsoft.com/office/drawing/2014/main" id="{D60FF5A1-FC2B-4953-8A95-36C248E64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262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75" name="Afbeelding 1974" descr="Uitslag">
          <a:hlinkClick xmlns:r="http://schemas.openxmlformats.org/officeDocument/2006/relationships" r:id="rId100" tooltip="&lt;b&gt;Uitslag invoeren als u hier op klikt.&lt;/b&gt;"/>
          <a:extLst>
            <a:ext uri="{FF2B5EF4-FFF2-40B4-BE49-F238E27FC236}">
              <a16:creationId xmlns:a16="http://schemas.microsoft.com/office/drawing/2014/main" id="{FC1BC9EC-A7D8-4322-9278-8102F17A7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330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76" name="Afbeelding 1975" descr="Datum aanpassen">
          <a:hlinkClick xmlns:r="http://schemas.openxmlformats.org/officeDocument/2006/relationships" r:id="rId101" tooltip="&lt;b&gt;Datum en Tijd aanpassen&lt;/b&gt;"/>
          <a:extLst>
            <a:ext uri="{FF2B5EF4-FFF2-40B4-BE49-F238E27FC236}">
              <a16:creationId xmlns:a16="http://schemas.microsoft.com/office/drawing/2014/main" id="{0101BC22-6066-49E2-876E-2794C68AE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330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77" name="Afbeelding 1976" descr="Uitslag">
          <a:hlinkClick xmlns:r="http://schemas.openxmlformats.org/officeDocument/2006/relationships" r:id="rId102" tooltip="&lt;b&gt;Uitslag invoeren als u hier op klikt.&lt;/b&gt;"/>
          <a:extLst>
            <a:ext uri="{FF2B5EF4-FFF2-40B4-BE49-F238E27FC236}">
              <a16:creationId xmlns:a16="http://schemas.microsoft.com/office/drawing/2014/main" id="{AF75E2F0-4C07-4659-91DD-70D36A282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295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78" name="Afbeelding 1977" descr="Datum aanpassen">
          <a:hlinkClick xmlns:r="http://schemas.openxmlformats.org/officeDocument/2006/relationships" r:id="rId103" tooltip="&lt;b&gt;Datum en Tijd aanpassen&lt;/b&gt;"/>
          <a:extLst>
            <a:ext uri="{FF2B5EF4-FFF2-40B4-BE49-F238E27FC236}">
              <a16:creationId xmlns:a16="http://schemas.microsoft.com/office/drawing/2014/main" id="{FB6CDD24-2BFB-48EE-947D-500E26BEF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295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79" name="Afbeelding 1978" descr="Uitslag">
          <a:hlinkClick xmlns:r="http://schemas.openxmlformats.org/officeDocument/2006/relationships" r:id="rId104" tooltip="&lt;b&gt;Uitslag invoeren als u hier op klikt.&lt;/b&gt;"/>
          <a:extLst>
            <a:ext uri="{FF2B5EF4-FFF2-40B4-BE49-F238E27FC236}">
              <a16:creationId xmlns:a16="http://schemas.microsoft.com/office/drawing/2014/main" id="{1B5B5E53-BB7B-4FDB-8F84-4A49F5F19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260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80" name="Afbeelding 1979" descr="Datum aanpassen">
          <a:hlinkClick xmlns:r="http://schemas.openxmlformats.org/officeDocument/2006/relationships" r:id="rId105" tooltip="&lt;b&gt;Datum en Tijd aanpassen&lt;/b&gt;"/>
          <a:extLst>
            <a:ext uri="{FF2B5EF4-FFF2-40B4-BE49-F238E27FC236}">
              <a16:creationId xmlns:a16="http://schemas.microsoft.com/office/drawing/2014/main" id="{F5523CD5-F18D-4ED2-BB9B-6D1FD311A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260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81" name="Afbeelding 1980" descr="Uitslag">
          <a:hlinkClick xmlns:r="http://schemas.openxmlformats.org/officeDocument/2006/relationships" r:id="rId106" tooltip="&lt;b&gt;Uitslag invoeren als u hier op klikt.&lt;/b&gt;"/>
          <a:extLst>
            <a:ext uri="{FF2B5EF4-FFF2-40B4-BE49-F238E27FC236}">
              <a16:creationId xmlns:a16="http://schemas.microsoft.com/office/drawing/2014/main" id="{2E0A510F-58DE-4EB5-A54A-E74B6AC52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543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82" name="Afbeelding 1981" descr="Datum aanpassen">
          <a:hlinkClick xmlns:r="http://schemas.openxmlformats.org/officeDocument/2006/relationships" r:id="rId107" tooltip="&lt;b&gt;Datum en Tijd aanpassen&lt;/b&gt;"/>
          <a:extLst>
            <a:ext uri="{FF2B5EF4-FFF2-40B4-BE49-F238E27FC236}">
              <a16:creationId xmlns:a16="http://schemas.microsoft.com/office/drawing/2014/main" id="{F7704E04-6CC9-42D4-B52D-FF2CD7081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543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83" name="Afbeelding 1982" descr="Uitslag">
          <a:hlinkClick xmlns:r="http://schemas.openxmlformats.org/officeDocument/2006/relationships" r:id="rId108" tooltip="&lt;b&gt;Uitslag invoeren als u hier op klikt.&lt;/b&gt;"/>
          <a:extLst>
            <a:ext uri="{FF2B5EF4-FFF2-40B4-BE49-F238E27FC236}">
              <a16:creationId xmlns:a16="http://schemas.microsoft.com/office/drawing/2014/main" id="{50063D4A-8A89-43A9-AAF7-47E0F56D1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543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84" name="Afbeelding 1983" descr="Datum aanpassen">
          <a:hlinkClick xmlns:r="http://schemas.openxmlformats.org/officeDocument/2006/relationships" r:id="rId109" tooltip="&lt;b&gt;Datum en Tijd aanpassen&lt;/b&gt;"/>
          <a:extLst>
            <a:ext uri="{FF2B5EF4-FFF2-40B4-BE49-F238E27FC236}">
              <a16:creationId xmlns:a16="http://schemas.microsoft.com/office/drawing/2014/main" id="{3BBD21D2-7564-4EA4-A841-767EB5F66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543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85" name="Afbeelding 1984" descr="Uitslag">
          <a:hlinkClick xmlns:r="http://schemas.openxmlformats.org/officeDocument/2006/relationships" r:id="rId110" tooltip="&lt;b&gt;Uitslag invoeren als u hier op klikt.&lt;/b&gt;"/>
          <a:extLst>
            <a:ext uri="{FF2B5EF4-FFF2-40B4-BE49-F238E27FC236}">
              <a16:creationId xmlns:a16="http://schemas.microsoft.com/office/drawing/2014/main" id="{369FD325-22AC-469A-86BC-304D00715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852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86" name="Afbeelding 1985" descr="Datum aanpassen">
          <a:hlinkClick xmlns:r="http://schemas.openxmlformats.org/officeDocument/2006/relationships" r:id="rId111" tooltip="&lt;b&gt;Datum en Tijd aanpassen&lt;/b&gt;"/>
          <a:extLst>
            <a:ext uri="{FF2B5EF4-FFF2-40B4-BE49-F238E27FC236}">
              <a16:creationId xmlns:a16="http://schemas.microsoft.com/office/drawing/2014/main" id="{B0DD39D4-CAF6-4953-9156-C25A736C1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852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87" name="Afbeelding 1986" descr="Uitslag">
          <a:hlinkClick xmlns:r="http://schemas.openxmlformats.org/officeDocument/2006/relationships" r:id="rId112" tooltip="&lt;b&gt;Uitslag invoeren als u hier op klikt.&lt;/b&gt;"/>
          <a:extLst>
            <a:ext uri="{FF2B5EF4-FFF2-40B4-BE49-F238E27FC236}">
              <a16:creationId xmlns:a16="http://schemas.microsoft.com/office/drawing/2014/main" id="{D327EF67-F46D-4899-8985-3A18E82B1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093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88" name="Afbeelding 1987" descr="Datum aanpassen">
          <a:hlinkClick xmlns:r="http://schemas.openxmlformats.org/officeDocument/2006/relationships" r:id="rId113" tooltip="&lt;b&gt;Datum en Tijd aanpassen&lt;/b&gt;"/>
          <a:extLst>
            <a:ext uri="{FF2B5EF4-FFF2-40B4-BE49-F238E27FC236}">
              <a16:creationId xmlns:a16="http://schemas.microsoft.com/office/drawing/2014/main" id="{A221A695-48EA-48EF-BB9E-68F418097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093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89" name="Afbeelding 1988" descr="Uitslag">
          <a:hlinkClick xmlns:r="http://schemas.openxmlformats.org/officeDocument/2006/relationships" r:id="rId114" tooltip="&lt;b&gt;Uitslag invoeren als u hier op klikt.&lt;/b&gt;"/>
          <a:extLst>
            <a:ext uri="{FF2B5EF4-FFF2-40B4-BE49-F238E27FC236}">
              <a16:creationId xmlns:a16="http://schemas.microsoft.com/office/drawing/2014/main" id="{1673B362-E5B1-48E7-9CD9-0DA63F067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334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90" name="Afbeelding 1989" descr="Datum aanpassen">
          <a:hlinkClick xmlns:r="http://schemas.openxmlformats.org/officeDocument/2006/relationships" r:id="rId115" tooltip="&lt;b&gt;Datum en Tijd aanpassen&lt;/b&gt;"/>
          <a:extLst>
            <a:ext uri="{FF2B5EF4-FFF2-40B4-BE49-F238E27FC236}">
              <a16:creationId xmlns:a16="http://schemas.microsoft.com/office/drawing/2014/main" id="{A38919CB-B028-49C4-8BA9-A0989108B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334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91" name="Afbeelding 1990" descr="Uitslag">
          <a:hlinkClick xmlns:r="http://schemas.openxmlformats.org/officeDocument/2006/relationships" r:id="rId116" tooltip="&lt;b&gt;Uitslag invoeren als u hier op klikt.&lt;/b&gt;"/>
          <a:extLst>
            <a:ext uri="{FF2B5EF4-FFF2-40B4-BE49-F238E27FC236}">
              <a16:creationId xmlns:a16="http://schemas.microsoft.com/office/drawing/2014/main" id="{188392E2-382F-4997-8D4D-B2464FDFD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884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92" name="Afbeelding 1991" descr="Datum aanpassen">
          <a:hlinkClick xmlns:r="http://schemas.openxmlformats.org/officeDocument/2006/relationships" r:id="rId117" tooltip="&lt;b&gt;Datum en Tijd aanpassen&lt;/b&gt;"/>
          <a:extLst>
            <a:ext uri="{FF2B5EF4-FFF2-40B4-BE49-F238E27FC236}">
              <a16:creationId xmlns:a16="http://schemas.microsoft.com/office/drawing/2014/main" id="{073A2A1B-2494-4984-AED2-48E420F71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884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93" name="Afbeelding 1992" descr="Uitslag">
          <a:hlinkClick xmlns:r="http://schemas.openxmlformats.org/officeDocument/2006/relationships" r:id="rId118" tooltip="&lt;b&gt;Uitslag invoeren als u hier op klikt.&lt;/b&gt;"/>
          <a:extLst>
            <a:ext uri="{FF2B5EF4-FFF2-40B4-BE49-F238E27FC236}">
              <a16:creationId xmlns:a16="http://schemas.microsoft.com/office/drawing/2014/main" id="{1565E85D-681A-4E27-9DAA-4E555A4F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125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94" name="Afbeelding 1993" descr="Datum aanpassen">
          <a:hlinkClick xmlns:r="http://schemas.openxmlformats.org/officeDocument/2006/relationships" r:id="rId119" tooltip="&lt;b&gt;Datum en Tijd aanpassen&lt;/b&gt;"/>
          <a:extLst>
            <a:ext uri="{FF2B5EF4-FFF2-40B4-BE49-F238E27FC236}">
              <a16:creationId xmlns:a16="http://schemas.microsoft.com/office/drawing/2014/main" id="{6F7D7BF5-B33C-48DE-808C-D02FCDDA9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125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95" name="Afbeelding 1994" descr="Uitslag">
          <a:hlinkClick xmlns:r="http://schemas.openxmlformats.org/officeDocument/2006/relationships" r:id="rId120" tooltip="&lt;b&gt;Uitslag invoeren als u hier op klikt.&lt;/b&gt;"/>
          <a:extLst>
            <a:ext uri="{FF2B5EF4-FFF2-40B4-BE49-F238E27FC236}">
              <a16:creationId xmlns:a16="http://schemas.microsoft.com/office/drawing/2014/main" id="{CC46FE7A-C91D-4E1E-8E43-46BAA372D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951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96" name="Afbeelding 1995" descr="Datum aanpassen">
          <a:hlinkClick xmlns:r="http://schemas.openxmlformats.org/officeDocument/2006/relationships" r:id="rId121" tooltip="&lt;b&gt;Datum en Tijd aanpassen&lt;/b&gt;"/>
          <a:extLst>
            <a:ext uri="{FF2B5EF4-FFF2-40B4-BE49-F238E27FC236}">
              <a16:creationId xmlns:a16="http://schemas.microsoft.com/office/drawing/2014/main" id="{20CCB489-8D03-4C65-83AD-9D964CA17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951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97" name="Afbeelding 1996" descr="Uitslag">
          <a:hlinkClick xmlns:r="http://schemas.openxmlformats.org/officeDocument/2006/relationships" r:id="rId122" tooltip="&lt;b&gt;Uitslag invoeren als u hier op klikt.&lt;/b&gt;"/>
          <a:extLst>
            <a:ext uri="{FF2B5EF4-FFF2-40B4-BE49-F238E27FC236}">
              <a16:creationId xmlns:a16="http://schemas.microsoft.com/office/drawing/2014/main" id="{8A8801EA-2A6D-4E99-BB74-EE12F36E8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641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1998" name="Afbeelding 1997" descr="Datum aanpassen">
          <a:hlinkClick xmlns:r="http://schemas.openxmlformats.org/officeDocument/2006/relationships" r:id="rId123" tooltip="&lt;b&gt;Datum en Tijd aanpassen&lt;/b&gt;"/>
          <a:extLst>
            <a:ext uri="{FF2B5EF4-FFF2-40B4-BE49-F238E27FC236}">
              <a16:creationId xmlns:a16="http://schemas.microsoft.com/office/drawing/2014/main" id="{69437152-CB0E-44A5-AB88-DFF99E463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641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1999" name="Afbeelding 1998" descr="Uitslag">
          <a:hlinkClick xmlns:r="http://schemas.openxmlformats.org/officeDocument/2006/relationships" r:id="rId394" tooltip="&lt;b&gt;Uitslag invoeren als u hier op klikt.&lt;/b&gt;"/>
          <a:extLst>
            <a:ext uri="{FF2B5EF4-FFF2-40B4-BE49-F238E27FC236}">
              <a16:creationId xmlns:a16="http://schemas.microsoft.com/office/drawing/2014/main" id="{48A70975-9F7B-43A1-BFBB-1CF5D7983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00" name="Afbeelding 1999" descr="Datum aanpassen">
          <a:hlinkClick xmlns:r="http://schemas.openxmlformats.org/officeDocument/2006/relationships" r:id="rId395" tooltip="&lt;b&gt;Datum en Tijd aanpassen&lt;/b&gt;"/>
          <a:extLst>
            <a:ext uri="{FF2B5EF4-FFF2-40B4-BE49-F238E27FC236}">
              <a16:creationId xmlns:a16="http://schemas.microsoft.com/office/drawing/2014/main" id="{FEC8A63D-35C4-44D0-80AC-FDB7B01FC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01" name="Afbeelding 2000" descr="Uitslag">
          <a:hlinkClick xmlns:r="http://schemas.openxmlformats.org/officeDocument/2006/relationships" r:id="rId396" tooltip="&lt;b&gt;Uitslag invoeren als u hier op klikt.&lt;/b&gt;"/>
          <a:extLst>
            <a:ext uri="{FF2B5EF4-FFF2-40B4-BE49-F238E27FC236}">
              <a16:creationId xmlns:a16="http://schemas.microsoft.com/office/drawing/2014/main" id="{3277AFA6-D2CA-4DE9-AAEE-4879B528F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41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02" name="Afbeelding 2001" descr="Datum aanpassen">
          <a:hlinkClick xmlns:r="http://schemas.openxmlformats.org/officeDocument/2006/relationships" r:id="rId397" tooltip="&lt;b&gt;Datum en Tijd aanpassen&lt;/b&gt;"/>
          <a:extLst>
            <a:ext uri="{FF2B5EF4-FFF2-40B4-BE49-F238E27FC236}">
              <a16:creationId xmlns:a16="http://schemas.microsoft.com/office/drawing/2014/main" id="{1D28E016-FD8E-4A0D-9879-894E8A078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41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03" name="Afbeelding 2002" descr="Uitslag">
          <a:hlinkClick xmlns:r="http://schemas.openxmlformats.org/officeDocument/2006/relationships" r:id="rId164" tooltip="&lt;b&gt;Uitslag invoeren als u hier op klikt.&lt;/b&gt;"/>
          <a:extLst>
            <a:ext uri="{FF2B5EF4-FFF2-40B4-BE49-F238E27FC236}">
              <a16:creationId xmlns:a16="http://schemas.microsoft.com/office/drawing/2014/main" id="{8545493D-448F-412D-A063-F225AAC6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504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04" name="Afbeelding 2003" descr="Datum aanpassen">
          <a:hlinkClick xmlns:r="http://schemas.openxmlformats.org/officeDocument/2006/relationships" r:id="rId165" tooltip="&lt;b&gt;Datum en Tijd aanpassen&lt;/b&gt;"/>
          <a:extLst>
            <a:ext uri="{FF2B5EF4-FFF2-40B4-BE49-F238E27FC236}">
              <a16:creationId xmlns:a16="http://schemas.microsoft.com/office/drawing/2014/main" id="{C95278F4-741C-4385-A23F-DBBA56654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504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05" name="Afbeelding 2004" descr="Uitslag">
          <a:hlinkClick xmlns:r="http://schemas.openxmlformats.org/officeDocument/2006/relationships" r:id="rId166" tooltip="&lt;b&gt;Uitslag invoeren als u hier op klikt.&lt;/b&gt;"/>
          <a:extLst>
            <a:ext uri="{FF2B5EF4-FFF2-40B4-BE49-F238E27FC236}">
              <a16:creationId xmlns:a16="http://schemas.microsoft.com/office/drawing/2014/main" id="{CF3E77D4-016D-4DA0-B29F-DECB5A6C1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469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06" name="Afbeelding 2005" descr="Datum aanpassen">
          <a:hlinkClick xmlns:r="http://schemas.openxmlformats.org/officeDocument/2006/relationships" r:id="rId167" tooltip="&lt;b&gt;Datum en Tijd aanpassen&lt;/b&gt;"/>
          <a:extLst>
            <a:ext uri="{FF2B5EF4-FFF2-40B4-BE49-F238E27FC236}">
              <a16:creationId xmlns:a16="http://schemas.microsoft.com/office/drawing/2014/main" id="{DDE98437-E6E6-4D22-922B-4A4018D7C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469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07" name="Afbeelding 2006" descr="Uitslag">
          <a:hlinkClick xmlns:r="http://schemas.openxmlformats.org/officeDocument/2006/relationships" r:id="rId168" tooltip="&lt;b&gt;Uitslag invoeren als u hier op klikt.&lt;/b&gt;"/>
          <a:extLst>
            <a:ext uri="{FF2B5EF4-FFF2-40B4-BE49-F238E27FC236}">
              <a16:creationId xmlns:a16="http://schemas.microsoft.com/office/drawing/2014/main" id="{8FFF92FF-F333-46A7-B875-9D541E3DA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50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08" name="Afbeelding 2007" descr="Datum aanpassen">
          <a:hlinkClick xmlns:r="http://schemas.openxmlformats.org/officeDocument/2006/relationships" r:id="rId169" tooltip="&lt;b&gt;Datum en Tijd aanpassen&lt;/b&gt;"/>
          <a:extLst>
            <a:ext uri="{FF2B5EF4-FFF2-40B4-BE49-F238E27FC236}">
              <a16:creationId xmlns:a16="http://schemas.microsoft.com/office/drawing/2014/main" id="{873848B5-8ABA-41E0-A6AB-E9479D70A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50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09" name="Afbeelding 2008" descr="Uitslag">
          <a:hlinkClick xmlns:r="http://schemas.openxmlformats.org/officeDocument/2006/relationships" r:id="rId170" tooltip="&lt;b&gt;Uitslag invoeren als u hier op klikt.&lt;/b&gt;"/>
          <a:extLst>
            <a:ext uri="{FF2B5EF4-FFF2-40B4-BE49-F238E27FC236}">
              <a16:creationId xmlns:a16="http://schemas.microsoft.com/office/drawing/2014/main" id="{6A6C8AC8-7BA3-49C5-9DB3-9D75F64BD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56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10" name="Afbeelding 2009" descr="Datum aanpassen">
          <a:hlinkClick xmlns:r="http://schemas.openxmlformats.org/officeDocument/2006/relationships" r:id="rId171" tooltip="&lt;b&gt;Datum en Tijd aanpassen&lt;/b&gt;"/>
          <a:extLst>
            <a:ext uri="{FF2B5EF4-FFF2-40B4-BE49-F238E27FC236}">
              <a16:creationId xmlns:a16="http://schemas.microsoft.com/office/drawing/2014/main" id="{C23672E2-BEF1-47BB-9579-5CACC6ED8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56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11" name="Afbeelding 2010" descr="Uitslag">
          <a:hlinkClick xmlns:r="http://schemas.openxmlformats.org/officeDocument/2006/relationships" r:id="rId172" tooltip="&lt;b&gt;Uitslag invoeren als u hier op klikt.&lt;/b&gt;"/>
          <a:extLst>
            <a:ext uri="{FF2B5EF4-FFF2-40B4-BE49-F238E27FC236}">
              <a16:creationId xmlns:a16="http://schemas.microsoft.com/office/drawing/2014/main" id="{38BE8CEF-EC0A-482A-A869-6D80C5EDA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47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12" name="Afbeelding 2011" descr="Datum aanpassen">
          <a:hlinkClick xmlns:r="http://schemas.openxmlformats.org/officeDocument/2006/relationships" r:id="rId173" tooltip="&lt;b&gt;Datum en Tijd aanpassen&lt;/b&gt;"/>
          <a:extLst>
            <a:ext uri="{FF2B5EF4-FFF2-40B4-BE49-F238E27FC236}">
              <a16:creationId xmlns:a16="http://schemas.microsoft.com/office/drawing/2014/main" id="{C21CBEE1-E5DE-4EF8-B519-145106089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47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13" name="Afbeelding 2012" descr="Uitslag">
          <a:hlinkClick xmlns:r="http://schemas.openxmlformats.org/officeDocument/2006/relationships" r:id="rId174" tooltip="&lt;b&gt;Uitslag invoeren als u hier op klikt.&lt;/b&gt;"/>
          <a:extLst>
            <a:ext uri="{FF2B5EF4-FFF2-40B4-BE49-F238E27FC236}">
              <a16:creationId xmlns:a16="http://schemas.microsoft.com/office/drawing/2014/main" id="{28E15F6F-82C5-44B3-80C4-353F81668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989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14" name="Afbeelding 2013" descr="Datum aanpassen">
          <a:hlinkClick xmlns:r="http://schemas.openxmlformats.org/officeDocument/2006/relationships" r:id="rId175" tooltip="&lt;b&gt;Datum en Tijd aanpassen&lt;/b&gt;"/>
          <a:extLst>
            <a:ext uri="{FF2B5EF4-FFF2-40B4-BE49-F238E27FC236}">
              <a16:creationId xmlns:a16="http://schemas.microsoft.com/office/drawing/2014/main" id="{59DD6568-9A11-42D6-9C7A-35E8EAB38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989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15" name="Afbeelding 2014" descr="Uitslag">
          <a:hlinkClick xmlns:r="http://schemas.openxmlformats.org/officeDocument/2006/relationships" r:id="rId176" tooltip="&lt;b&gt;Uitslag invoeren als u hier op klikt.&lt;/b&gt;"/>
          <a:extLst>
            <a:ext uri="{FF2B5EF4-FFF2-40B4-BE49-F238E27FC236}">
              <a16:creationId xmlns:a16="http://schemas.microsoft.com/office/drawing/2014/main" id="{63EBD8CB-08AD-483A-8B1B-B5B46CFA5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15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16" name="Afbeelding 2015" descr="Datum aanpassen">
          <a:hlinkClick xmlns:r="http://schemas.openxmlformats.org/officeDocument/2006/relationships" r:id="rId177" tooltip="&lt;b&gt;Datum en Tijd aanpassen&lt;/b&gt;"/>
          <a:extLst>
            <a:ext uri="{FF2B5EF4-FFF2-40B4-BE49-F238E27FC236}">
              <a16:creationId xmlns:a16="http://schemas.microsoft.com/office/drawing/2014/main" id="{F611B23A-57D8-4C07-9D34-A83C55F7A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15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17" name="Afbeelding 2016" descr="Uitslag">
          <a:hlinkClick xmlns:r="http://schemas.openxmlformats.org/officeDocument/2006/relationships" r:id="rId178" tooltip="&lt;b&gt;Uitslag invoeren als u hier op klikt.&lt;/b&gt;"/>
          <a:extLst>
            <a:ext uri="{FF2B5EF4-FFF2-40B4-BE49-F238E27FC236}">
              <a16:creationId xmlns:a16="http://schemas.microsoft.com/office/drawing/2014/main" id="{A3BADFA5-2A8C-4A07-9A4A-72C12BAF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538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18" name="Afbeelding 2017" descr="Datum aanpassen">
          <a:hlinkClick xmlns:r="http://schemas.openxmlformats.org/officeDocument/2006/relationships" r:id="rId179" tooltip="&lt;b&gt;Datum en Tijd aanpassen&lt;/b&gt;"/>
          <a:extLst>
            <a:ext uri="{FF2B5EF4-FFF2-40B4-BE49-F238E27FC236}">
              <a16:creationId xmlns:a16="http://schemas.microsoft.com/office/drawing/2014/main" id="{56BC0D70-88D5-4F71-8244-AAEE83B5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538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19" name="Afbeelding 2018" descr="Uitslag">
          <a:hlinkClick xmlns:r="http://schemas.openxmlformats.org/officeDocument/2006/relationships" r:id="rId180" tooltip="&lt;b&gt;Uitslag invoeren als u hier op klikt.&lt;/b&gt;"/>
          <a:extLst>
            <a:ext uri="{FF2B5EF4-FFF2-40B4-BE49-F238E27FC236}">
              <a16:creationId xmlns:a16="http://schemas.microsoft.com/office/drawing/2014/main" id="{A29D58A0-FEE2-42E4-9551-B6008209C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780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20" name="Afbeelding 2019" descr="Datum aanpassen">
          <a:hlinkClick xmlns:r="http://schemas.openxmlformats.org/officeDocument/2006/relationships" r:id="rId181" tooltip="&lt;b&gt;Datum en Tijd aanpassen&lt;/b&gt;"/>
          <a:extLst>
            <a:ext uri="{FF2B5EF4-FFF2-40B4-BE49-F238E27FC236}">
              <a16:creationId xmlns:a16="http://schemas.microsoft.com/office/drawing/2014/main" id="{99327BB0-DFB5-4F3B-BCCD-EC6C24481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780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21" name="Afbeelding 2020" descr="Uitslag">
          <a:hlinkClick xmlns:r="http://schemas.openxmlformats.org/officeDocument/2006/relationships" r:id="rId182" tooltip="&lt;b&gt;Uitslag invoeren als u hier op klikt.&lt;/b&gt;"/>
          <a:extLst>
            <a:ext uri="{FF2B5EF4-FFF2-40B4-BE49-F238E27FC236}">
              <a16:creationId xmlns:a16="http://schemas.microsoft.com/office/drawing/2014/main" id="{2863D2F9-CC57-41B9-976D-3D6B8C275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571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22" name="Afbeelding 2021" descr="Datum aanpassen">
          <a:hlinkClick xmlns:r="http://schemas.openxmlformats.org/officeDocument/2006/relationships" r:id="rId183" tooltip="&lt;b&gt;Datum en Tijd aanpassen&lt;/b&gt;"/>
          <a:extLst>
            <a:ext uri="{FF2B5EF4-FFF2-40B4-BE49-F238E27FC236}">
              <a16:creationId xmlns:a16="http://schemas.microsoft.com/office/drawing/2014/main" id="{1EE93096-7470-4971-921E-57249E71B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571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23" name="Afbeelding 2022" descr="Uitslag">
          <a:hlinkClick xmlns:r="http://schemas.openxmlformats.org/officeDocument/2006/relationships" r:id="rId184" tooltip="&lt;b&gt;Uitslag invoeren als u hier op klikt.&lt;/b&gt;"/>
          <a:extLst>
            <a:ext uri="{FF2B5EF4-FFF2-40B4-BE49-F238E27FC236}">
              <a16:creationId xmlns:a16="http://schemas.microsoft.com/office/drawing/2014/main" id="{EE6D03A6-97B4-4167-9C90-FD3FAFB4D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812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24" name="Afbeelding 2023" descr="Datum aanpassen">
          <a:hlinkClick xmlns:r="http://schemas.openxmlformats.org/officeDocument/2006/relationships" r:id="rId185" tooltip="&lt;b&gt;Datum en Tijd aanpassen&lt;/b&gt;"/>
          <a:extLst>
            <a:ext uri="{FF2B5EF4-FFF2-40B4-BE49-F238E27FC236}">
              <a16:creationId xmlns:a16="http://schemas.microsoft.com/office/drawing/2014/main" id="{083E6F47-4932-4D32-89A3-EF9C8F4F3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812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25" name="Afbeelding 2024" descr="Uitslag">
          <a:hlinkClick xmlns:r="http://schemas.openxmlformats.org/officeDocument/2006/relationships" r:id="rId186" tooltip="&lt;b&gt;Uitslag invoeren als u hier op klikt.&lt;/b&gt;"/>
          <a:extLst>
            <a:ext uri="{FF2B5EF4-FFF2-40B4-BE49-F238E27FC236}">
              <a16:creationId xmlns:a16="http://schemas.microsoft.com/office/drawing/2014/main" id="{6A9FD35B-8E1A-47F7-8CC4-D42FE8FAF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777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26" name="Afbeelding 2025" descr="Datum aanpassen">
          <a:hlinkClick xmlns:r="http://schemas.openxmlformats.org/officeDocument/2006/relationships" r:id="rId187" tooltip="&lt;b&gt;Datum en Tijd aanpassen&lt;/b&gt;"/>
          <a:extLst>
            <a:ext uri="{FF2B5EF4-FFF2-40B4-BE49-F238E27FC236}">
              <a16:creationId xmlns:a16="http://schemas.microsoft.com/office/drawing/2014/main" id="{C8328481-295B-4CCA-A2AE-8BB3B9EE3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777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27" name="Afbeelding 2026" descr="Uitslag">
          <a:hlinkClick xmlns:r="http://schemas.openxmlformats.org/officeDocument/2006/relationships" r:id="rId398" tooltip="&lt;b&gt;Uitslag invoeren als u hier op klikt.&lt;/b&gt;"/>
          <a:extLst>
            <a:ext uri="{FF2B5EF4-FFF2-40B4-BE49-F238E27FC236}">
              <a16:creationId xmlns:a16="http://schemas.microsoft.com/office/drawing/2014/main" id="{95109477-C10B-4D84-9ACF-0D09C73B3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28" name="Afbeelding 2027" descr="Datum aanpassen">
          <a:hlinkClick xmlns:r="http://schemas.openxmlformats.org/officeDocument/2006/relationships" r:id="rId399" tooltip="&lt;b&gt;Datum en Tijd aanpassen&lt;/b&gt;"/>
          <a:extLst>
            <a:ext uri="{FF2B5EF4-FFF2-40B4-BE49-F238E27FC236}">
              <a16:creationId xmlns:a16="http://schemas.microsoft.com/office/drawing/2014/main" id="{E581AA76-BEAB-4CE7-84A6-39406E5A8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29" name="Afbeelding 2028" descr="Uitslag">
          <a:hlinkClick xmlns:r="http://schemas.openxmlformats.org/officeDocument/2006/relationships" r:id="rId400" tooltip="&lt;b&gt;Uitslag invoeren als u hier op klikt.&lt;/b&gt;"/>
          <a:extLst>
            <a:ext uri="{FF2B5EF4-FFF2-40B4-BE49-F238E27FC236}">
              <a16:creationId xmlns:a16="http://schemas.microsoft.com/office/drawing/2014/main" id="{001CCAE8-38C6-4CBC-AD25-6E6BAB237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06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30" name="Afbeelding 2029" descr="Datum aanpassen">
          <a:hlinkClick xmlns:r="http://schemas.openxmlformats.org/officeDocument/2006/relationships" r:id="rId401" tooltip="&lt;b&gt;Datum en Tijd aanpassen&lt;/b&gt;"/>
          <a:extLst>
            <a:ext uri="{FF2B5EF4-FFF2-40B4-BE49-F238E27FC236}">
              <a16:creationId xmlns:a16="http://schemas.microsoft.com/office/drawing/2014/main" id="{F72A59CF-D4C9-432D-A94B-4FBA4605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06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31" name="Afbeelding 2030" descr="Uitslag">
          <a:hlinkClick xmlns:r="http://schemas.openxmlformats.org/officeDocument/2006/relationships" r:id="rId402" tooltip="&lt;b&gt;Uitslag invoeren als u hier op klikt.&lt;/b&gt;"/>
          <a:extLst>
            <a:ext uri="{FF2B5EF4-FFF2-40B4-BE49-F238E27FC236}">
              <a16:creationId xmlns:a16="http://schemas.microsoft.com/office/drawing/2014/main" id="{0F21C77D-E3D9-440A-8B2E-1643E8093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47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32" name="Afbeelding 2031" descr="Datum aanpassen">
          <a:hlinkClick xmlns:r="http://schemas.openxmlformats.org/officeDocument/2006/relationships" r:id="rId403" tooltip="&lt;b&gt;Datum en Tijd aanpassen&lt;/b&gt;"/>
          <a:extLst>
            <a:ext uri="{FF2B5EF4-FFF2-40B4-BE49-F238E27FC236}">
              <a16:creationId xmlns:a16="http://schemas.microsoft.com/office/drawing/2014/main" id="{8ACF1F20-6AF1-46A0-81F4-CF099AC08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47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33" name="Afbeelding 2032" descr="Uitslag">
          <a:hlinkClick xmlns:r="http://schemas.openxmlformats.org/officeDocument/2006/relationships" r:id="rId218" tooltip="&lt;b&gt;Uitslag invoeren als u hier op klikt.&lt;/b&gt;"/>
          <a:extLst>
            <a:ext uri="{FF2B5EF4-FFF2-40B4-BE49-F238E27FC236}">
              <a16:creationId xmlns:a16="http://schemas.microsoft.com/office/drawing/2014/main" id="{96332165-56CB-45BB-9F6B-09940EE34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506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34" name="Afbeelding 2033" descr="Uitslag">
          <a:hlinkClick xmlns:r="http://schemas.openxmlformats.org/officeDocument/2006/relationships" r:id="rId219" tooltip="&lt;b&gt;Uitslag invoeren als u hier op klikt.&lt;/b&gt;"/>
          <a:extLst>
            <a:ext uri="{FF2B5EF4-FFF2-40B4-BE49-F238E27FC236}">
              <a16:creationId xmlns:a16="http://schemas.microsoft.com/office/drawing/2014/main" id="{21AE8819-8688-4060-8DD7-9128BD77F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471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35" name="Afbeelding 2034" descr="Datum aanpassen">
          <a:hlinkClick xmlns:r="http://schemas.openxmlformats.org/officeDocument/2006/relationships" r:id="rId220" tooltip="&lt;b&gt;Datum en Tijd aanpassen&lt;/b&gt;"/>
          <a:extLst>
            <a:ext uri="{FF2B5EF4-FFF2-40B4-BE49-F238E27FC236}">
              <a16:creationId xmlns:a16="http://schemas.microsoft.com/office/drawing/2014/main" id="{9E018C0D-0CCE-4D9A-8623-208B3691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471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36" name="Afbeelding 2035" descr="Uitslag">
          <a:hlinkClick xmlns:r="http://schemas.openxmlformats.org/officeDocument/2006/relationships" r:id="rId221" tooltip="&lt;b&gt;Uitslag invoeren als u hier op klikt.&lt;/b&gt;"/>
          <a:extLst>
            <a:ext uri="{FF2B5EF4-FFF2-40B4-BE49-F238E27FC236}">
              <a16:creationId xmlns:a16="http://schemas.microsoft.com/office/drawing/2014/main" id="{34AF1866-DDF9-4A4A-9FFF-1DF922198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34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37" name="Afbeelding 2036" descr="Datum aanpassen">
          <a:hlinkClick xmlns:r="http://schemas.openxmlformats.org/officeDocument/2006/relationships" r:id="rId222" tooltip="&lt;b&gt;Datum en Tijd aanpassen&lt;/b&gt;"/>
          <a:extLst>
            <a:ext uri="{FF2B5EF4-FFF2-40B4-BE49-F238E27FC236}">
              <a16:creationId xmlns:a16="http://schemas.microsoft.com/office/drawing/2014/main" id="{5B62D00B-EDE4-4E87-B95B-198130E1D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34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38" name="Afbeelding 2037" descr="Uitslag">
          <a:hlinkClick xmlns:r="http://schemas.openxmlformats.org/officeDocument/2006/relationships" r:id="rId223" tooltip="&lt;b&gt;Uitslag invoeren als u hier op klikt.&lt;/b&gt;"/>
          <a:extLst>
            <a:ext uri="{FF2B5EF4-FFF2-40B4-BE49-F238E27FC236}">
              <a16:creationId xmlns:a16="http://schemas.microsoft.com/office/drawing/2014/main" id="{7DEB85BE-96F9-4188-A20B-52445DAF2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917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39" name="Afbeelding 2038" descr="Datum aanpassen">
          <a:hlinkClick xmlns:r="http://schemas.openxmlformats.org/officeDocument/2006/relationships" r:id="rId224" tooltip="&lt;b&gt;Datum en Tijd aanpassen&lt;/b&gt;"/>
          <a:extLst>
            <a:ext uri="{FF2B5EF4-FFF2-40B4-BE49-F238E27FC236}">
              <a16:creationId xmlns:a16="http://schemas.microsoft.com/office/drawing/2014/main" id="{0BB4E178-5795-4ABE-B140-DC5125C5C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917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40" name="Afbeelding 2039" descr="Uitslag">
          <a:hlinkClick xmlns:r="http://schemas.openxmlformats.org/officeDocument/2006/relationships" r:id="rId225" tooltip="&lt;b&gt;Uitslag invoeren als u hier op klikt.&lt;/b&gt;"/>
          <a:extLst>
            <a:ext uri="{FF2B5EF4-FFF2-40B4-BE49-F238E27FC236}">
              <a16:creationId xmlns:a16="http://schemas.microsoft.com/office/drawing/2014/main" id="{FBE18969-8475-4F7B-8F23-E83BCA2F0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7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41" name="Afbeelding 2040" descr="Datum aanpassen">
          <a:hlinkClick xmlns:r="http://schemas.openxmlformats.org/officeDocument/2006/relationships" r:id="rId226" tooltip="&lt;b&gt;Datum en Tijd aanpassen&lt;/b&gt;"/>
          <a:extLst>
            <a:ext uri="{FF2B5EF4-FFF2-40B4-BE49-F238E27FC236}">
              <a16:creationId xmlns:a16="http://schemas.microsoft.com/office/drawing/2014/main" id="{5B1EAA88-7BB3-4B5F-B829-B1BEAEE8C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7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42" name="Afbeelding 2041" descr="Uitslag">
          <a:hlinkClick xmlns:r="http://schemas.openxmlformats.org/officeDocument/2006/relationships" r:id="rId227" tooltip="&lt;b&gt;Uitslag invoeren als u hier op klikt.&lt;/b&gt;"/>
          <a:extLst>
            <a:ext uri="{FF2B5EF4-FFF2-40B4-BE49-F238E27FC236}">
              <a16:creationId xmlns:a16="http://schemas.microsoft.com/office/drawing/2014/main" id="{60D54045-FCE2-4429-BB40-1A850B544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7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43" name="Afbeelding 2042" descr="Datum aanpassen">
          <a:hlinkClick xmlns:r="http://schemas.openxmlformats.org/officeDocument/2006/relationships" r:id="rId228" tooltip="&lt;b&gt;Datum en Tijd aanpassen&lt;/b&gt;"/>
          <a:extLst>
            <a:ext uri="{FF2B5EF4-FFF2-40B4-BE49-F238E27FC236}">
              <a16:creationId xmlns:a16="http://schemas.microsoft.com/office/drawing/2014/main" id="{B2A801CE-22B5-4B3C-B321-CDBBCC147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7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44" name="Afbeelding 2043" descr="Uitslag">
          <a:hlinkClick xmlns:r="http://schemas.openxmlformats.org/officeDocument/2006/relationships" r:id="rId229" tooltip="&lt;b&gt;Uitslag invoeren als u hier op klikt.&lt;/b&gt;"/>
          <a:extLst>
            <a:ext uri="{FF2B5EF4-FFF2-40B4-BE49-F238E27FC236}">
              <a16:creationId xmlns:a16="http://schemas.microsoft.com/office/drawing/2014/main" id="{4A0A864A-7AB1-4BEC-9D58-9CB2FACF7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7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45" name="Afbeelding 2044" descr="Datum aanpassen">
          <a:hlinkClick xmlns:r="http://schemas.openxmlformats.org/officeDocument/2006/relationships" r:id="rId230" tooltip="&lt;b&gt;Datum en Tijd aanpassen&lt;/b&gt;"/>
          <a:extLst>
            <a:ext uri="{FF2B5EF4-FFF2-40B4-BE49-F238E27FC236}">
              <a16:creationId xmlns:a16="http://schemas.microsoft.com/office/drawing/2014/main" id="{B1C2917A-D057-4495-883B-6651EB897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7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46" name="Afbeelding 2045" descr="Uitslag">
          <a:hlinkClick xmlns:r="http://schemas.openxmlformats.org/officeDocument/2006/relationships" r:id="rId231" tooltip="&lt;b&gt;Uitslag invoeren als u hier op klikt.&lt;/b&gt;"/>
          <a:extLst>
            <a:ext uri="{FF2B5EF4-FFF2-40B4-BE49-F238E27FC236}">
              <a16:creationId xmlns:a16="http://schemas.microsoft.com/office/drawing/2014/main" id="{DE8D09B3-F87E-429F-BFC9-9EDA528FF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991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47" name="Afbeelding 2046" descr="Datum aanpassen">
          <a:hlinkClick xmlns:r="http://schemas.openxmlformats.org/officeDocument/2006/relationships" r:id="rId232" tooltip="&lt;b&gt;Datum en Tijd aanpassen&lt;/b&gt;"/>
          <a:extLst>
            <a:ext uri="{FF2B5EF4-FFF2-40B4-BE49-F238E27FC236}">
              <a16:creationId xmlns:a16="http://schemas.microsoft.com/office/drawing/2014/main" id="{A90D340B-CD77-4997-BE46-02DF793AF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991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48" name="Afbeelding 2047" descr="Uitslag">
          <a:hlinkClick xmlns:r="http://schemas.openxmlformats.org/officeDocument/2006/relationships" r:id="rId233" tooltip="&lt;b&gt;Uitslag invoeren als u hier op klikt.&lt;/b&gt;"/>
          <a:extLst>
            <a:ext uri="{FF2B5EF4-FFF2-40B4-BE49-F238E27FC236}">
              <a16:creationId xmlns:a16="http://schemas.microsoft.com/office/drawing/2014/main" id="{C676026D-0EBD-414B-B8C3-484C7EFBB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97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49" name="Afbeelding 2048" descr="Datum aanpassen">
          <a:hlinkClick xmlns:r="http://schemas.openxmlformats.org/officeDocument/2006/relationships" r:id="rId234" tooltip="&lt;b&gt;Datum en Tijd aanpassen&lt;/b&gt;"/>
          <a:extLst>
            <a:ext uri="{FF2B5EF4-FFF2-40B4-BE49-F238E27FC236}">
              <a16:creationId xmlns:a16="http://schemas.microsoft.com/office/drawing/2014/main" id="{D60AB78D-94D6-4E6D-A9A7-0BC3ECBC3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97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50" name="Afbeelding 2049" descr="Uitslag">
          <a:hlinkClick xmlns:r="http://schemas.openxmlformats.org/officeDocument/2006/relationships" r:id="rId235" tooltip="&lt;b&gt;Uitslag invoeren als u hier op klikt.&lt;/b&gt;"/>
          <a:extLst>
            <a:ext uri="{FF2B5EF4-FFF2-40B4-BE49-F238E27FC236}">
              <a16:creationId xmlns:a16="http://schemas.microsoft.com/office/drawing/2014/main" id="{2B84F02F-6BF5-48AC-A27B-D44EC9ECA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439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51" name="Afbeelding 2050" descr="Datum aanpassen">
          <a:hlinkClick xmlns:r="http://schemas.openxmlformats.org/officeDocument/2006/relationships" r:id="rId236" tooltip="&lt;b&gt;Datum en Tijd aanpassen&lt;/b&gt;"/>
          <a:extLst>
            <a:ext uri="{FF2B5EF4-FFF2-40B4-BE49-F238E27FC236}">
              <a16:creationId xmlns:a16="http://schemas.microsoft.com/office/drawing/2014/main" id="{45C4CEA7-4DD8-45AF-A536-514CA80C2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439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52" name="Afbeelding 2051" descr="Uitslag">
          <a:hlinkClick xmlns:r="http://schemas.openxmlformats.org/officeDocument/2006/relationships" r:id="rId237" tooltip="&lt;b&gt;Uitslag invoeren als u hier op klikt.&lt;/b&gt;"/>
          <a:extLst>
            <a:ext uri="{FF2B5EF4-FFF2-40B4-BE49-F238E27FC236}">
              <a16:creationId xmlns:a16="http://schemas.microsoft.com/office/drawing/2014/main" id="{00545C39-111A-4692-8383-F5545D264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230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53" name="Afbeelding 2052" descr="Datum aanpassen">
          <a:hlinkClick xmlns:r="http://schemas.openxmlformats.org/officeDocument/2006/relationships" r:id="rId238" tooltip="&lt;b&gt;Datum en Tijd aanpassen&lt;/b&gt;"/>
          <a:extLst>
            <a:ext uri="{FF2B5EF4-FFF2-40B4-BE49-F238E27FC236}">
              <a16:creationId xmlns:a16="http://schemas.microsoft.com/office/drawing/2014/main" id="{A76845B6-9B39-4A33-B302-797C2469B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230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54" name="Afbeelding 2053" descr="Uitslag">
          <a:hlinkClick xmlns:r="http://schemas.openxmlformats.org/officeDocument/2006/relationships" r:id="rId239" tooltip="&lt;b&gt;Uitslag invoeren als u hier op klikt.&lt;/b&gt;"/>
          <a:extLst>
            <a:ext uri="{FF2B5EF4-FFF2-40B4-BE49-F238E27FC236}">
              <a16:creationId xmlns:a16="http://schemas.microsoft.com/office/drawing/2014/main" id="{E29CF0E1-F7B1-4DFA-BD8A-E2FB9B2E8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954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55" name="Afbeelding 2054" descr="Datum aanpassen">
          <a:hlinkClick xmlns:r="http://schemas.openxmlformats.org/officeDocument/2006/relationships" r:id="rId240" tooltip="&lt;b&gt;Datum en Tijd aanpassen&lt;/b&gt;"/>
          <a:extLst>
            <a:ext uri="{FF2B5EF4-FFF2-40B4-BE49-F238E27FC236}">
              <a16:creationId xmlns:a16="http://schemas.microsoft.com/office/drawing/2014/main" id="{17948192-B91E-4CC9-9815-DF9A00608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954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56" name="Afbeelding 2055" descr="Uitslag">
          <a:hlinkClick xmlns:r="http://schemas.openxmlformats.org/officeDocument/2006/relationships" r:id="rId241" tooltip="&lt;b&gt;Uitslag invoeren als u hier op klikt.&lt;/b&gt;"/>
          <a:extLst>
            <a:ext uri="{FF2B5EF4-FFF2-40B4-BE49-F238E27FC236}">
              <a16:creationId xmlns:a16="http://schemas.microsoft.com/office/drawing/2014/main" id="{FD91B572-20D8-4A07-B762-F865FFCE0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195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57" name="Afbeelding 2056" descr="Datum aanpassen">
          <a:hlinkClick xmlns:r="http://schemas.openxmlformats.org/officeDocument/2006/relationships" r:id="rId242" tooltip="&lt;b&gt;Datum en Tijd aanpassen&lt;/b&gt;"/>
          <a:extLst>
            <a:ext uri="{FF2B5EF4-FFF2-40B4-BE49-F238E27FC236}">
              <a16:creationId xmlns:a16="http://schemas.microsoft.com/office/drawing/2014/main" id="{9872F900-65A9-4596-BB0D-F91C77418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195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58" name="Afbeelding 2057" descr="Uitslag">
          <a:hlinkClick xmlns:r="http://schemas.openxmlformats.org/officeDocument/2006/relationships" r:id="rId243" tooltip="&lt;b&gt;Uitslag invoeren als u hier op klikt.&lt;/b&gt;"/>
          <a:extLst>
            <a:ext uri="{FF2B5EF4-FFF2-40B4-BE49-F238E27FC236}">
              <a16:creationId xmlns:a16="http://schemas.microsoft.com/office/drawing/2014/main" id="{5C58F103-6132-4CF4-9A71-CE6371660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573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59" name="Afbeelding 2058" descr="Datum aanpassen">
          <a:hlinkClick xmlns:r="http://schemas.openxmlformats.org/officeDocument/2006/relationships" r:id="rId244" tooltip="&lt;b&gt;Datum en Tijd aanpassen&lt;/b&gt;"/>
          <a:extLst>
            <a:ext uri="{FF2B5EF4-FFF2-40B4-BE49-F238E27FC236}">
              <a16:creationId xmlns:a16="http://schemas.microsoft.com/office/drawing/2014/main" id="{A542EDFE-DD2C-4084-9941-83201AF87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573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60" name="Afbeelding 2059" descr="Uitslag">
          <a:hlinkClick xmlns:r="http://schemas.openxmlformats.org/officeDocument/2006/relationships" r:id="rId245" tooltip="&lt;b&gt;Uitslag invoeren als u hier op klikt.&lt;/b&gt;"/>
          <a:extLst>
            <a:ext uri="{FF2B5EF4-FFF2-40B4-BE49-F238E27FC236}">
              <a16:creationId xmlns:a16="http://schemas.microsoft.com/office/drawing/2014/main" id="{3542DB87-7A3A-4DB6-AB22-22E752C29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21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61" name="Afbeelding 2060" descr="Datum aanpassen">
          <a:hlinkClick xmlns:r="http://schemas.openxmlformats.org/officeDocument/2006/relationships" r:id="rId246" tooltip="&lt;b&gt;Datum en Tijd aanpassen&lt;/b&gt;"/>
          <a:extLst>
            <a:ext uri="{FF2B5EF4-FFF2-40B4-BE49-F238E27FC236}">
              <a16:creationId xmlns:a16="http://schemas.microsoft.com/office/drawing/2014/main" id="{DAE765FC-0AD3-4211-BEA8-D38FE3D11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21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62" name="Afbeelding 2061" descr="Uitslag">
          <a:hlinkClick xmlns:r="http://schemas.openxmlformats.org/officeDocument/2006/relationships" r:id="rId247" tooltip="&lt;b&gt;Uitslag invoeren als u hier op klikt.&lt;/b&gt;"/>
          <a:extLst>
            <a:ext uri="{FF2B5EF4-FFF2-40B4-BE49-F238E27FC236}">
              <a16:creationId xmlns:a16="http://schemas.microsoft.com/office/drawing/2014/main" id="{58035651-BDC2-4707-AD40-AEF110D85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745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63" name="Afbeelding 2062" descr="Datum aanpassen">
          <a:hlinkClick xmlns:r="http://schemas.openxmlformats.org/officeDocument/2006/relationships" r:id="rId248" tooltip="&lt;b&gt;Datum en Tijd aanpassen&lt;/b&gt;"/>
          <a:extLst>
            <a:ext uri="{FF2B5EF4-FFF2-40B4-BE49-F238E27FC236}">
              <a16:creationId xmlns:a16="http://schemas.microsoft.com/office/drawing/2014/main" id="{86CE66F3-24B2-4BD2-8C67-FFE5D1ABA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745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64" name="Afbeelding 2063" descr="Uitslag">
          <a:hlinkClick xmlns:r="http://schemas.openxmlformats.org/officeDocument/2006/relationships" r:id="rId249" tooltip="&lt;b&gt;Uitslag invoeren als u hier op klikt.&lt;/b&gt;"/>
          <a:extLst>
            <a:ext uri="{FF2B5EF4-FFF2-40B4-BE49-F238E27FC236}">
              <a16:creationId xmlns:a16="http://schemas.microsoft.com/office/drawing/2014/main" id="{51BBCE07-6E75-4F83-9554-A5B7285DB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054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65" name="Afbeelding 2064" descr="Datum aanpassen">
          <a:hlinkClick xmlns:r="http://schemas.openxmlformats.org/officeDocument/2006/relationships" r:id="rId250" tooltip="&lt;b&gt;Datum en Tijd aanpassen&lt;/b&gt;"/>
          <a:extLst>
            <a:ext uri="{FF2B5EF4-FFF2-40B4-BE49-F238E27FC236}">
              <a16:creationId xmlns:a16="http://schemas.microsoft.com/office/drawing/2014/main" id="{08308D71-300A-4C48-9D4A-0F50430E4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054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66" name="Afbeelding 2065" descr="Uitslag">
          <a:hlinkClick xmlns:r="http://schemas.openxmlformats.org/officeDocument/2006/relationships" r:id="rId251" tooltip="&lt;b&gt;Uitslag invoeren als u hier op klikt.&lt;/b&gt;"/>
          <a:extLst>
            <a:ext uri="{FF2B5EF4-FFF2-40B4-BE49-F238E27FC236}">
              <a16:creationId xmlns:a16="http://schemas.microsoft.com/office/drawing/2014/main" id="{4089E34C-EC3D-4122-979D-491FB2E9B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019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67" name="Afbeelding 2066" descr="Datum aanpassen">
          <a:hlinkClick xmlns:r="http://schemas.openxmlformats.org/officeDocument/2006/relationships" r:id="rId252" tooltip="&lt;b&gt;Datum en Tijd aanpassen&lt;/b&gt;"/>
          <a:extLst>
            <a:ext uri="{FF2B5EF4-FFF2-40B4-BE49-F238E27FC236}">
              <a16:creationId xmlns:a16="http://schemas.microsoft.com/office/drawing/2014/main" id="{7ABDCF17-D08B-45BF-859E-562336B15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019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68" name="Afbeelding 2067" descr="Uitslag">
          <a:hlinkClick xmlns:r="http://schemas.openxmlformats.org/officeDocument/2006/relationships" r:id="rId404" tooltip="&lt;b&gt;Uitslag invoeren als u hier op klikt.&lt;/b&gt;"/>
          <a:extLst>
            <a:ext uri="{FF2B5EF4-FFF2-40B4-BE49-F238E27FC236}">
              <a16:creationId xmlns:a16="http://schemas.microsoft.com/office/drawing/2014/main" id="{FF1D3EBA-3CF3-43E3-B7EF-F57CBC74A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6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69" name="Afbeelding 2068" descr="Datum aanpassen">
          <a:hlinkClick xmlns:r="http://schemas.openxmlformats.org/officeDocument/2006/relationships" r:id="rId405" tooltip="&lt;b&gt;Datum en Tijd aanpassen&lt;/b&gt;"/>
          <a:extLst>
            <a:ext uri="{FF2B5EF4-FFF2-40B4-BE49-F238E27FC236}">
              <a16:creationId xmlns:a16="http://schemas.microsoft.com/office/drawing/2014/main" id="{E03EF953-B3E3-4081-9109-09628769E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6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70" name="Afbeelding 2069" descr="Uitslag">
          <a:hlinkClick xmlns:r="http://schemas.openxmlformats.org/officeDocument/2006/relationships" r:id="rId406" tooltip="&lt;b&gt;Uitslag invoeren als u hier op klikt.&lt;/b&gt;"/>
          <a:extLst>
            <a:ext uri="{FF2B5EF4-FFF2-40B4-BE49-F238E27FC236}">
              <a16:creationId xmlns:a16="http://schemas.microsoft.com/office/drawing/2014/main" id="{2EF90ADF-5E80-48FF-A31F-460296B88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47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71" name="Afbeelding 2070" descr="Datum aanpassen">
          <a:hlinkClick xmlns:r="http://schemas.openxmlformats.org/officeDocument/2006/relationships" r:id="rId407" tooltip="&lt;b&gt;Datum en Tijd aanpassen&lt;/b&gt;"/>
          <a:extLst>
            <a:ext uri="{FF2B5EF4-FFF2-40B4-BE49-F238E27FC236}">
              <a16:creationId xmlns:a16="http://schemas.microsoft.com/office/drawing/2014/main" id="{654884EC-B27B-4569-B616-49C604DE6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47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72" name="Afbeelding 2071" descr="Uitslag">
          <a:hlinkClick xmlns:r="http://schemas.openxmlformats.org/officeDocument/2006/relationships" r:id="rId408" tooltip="&lt;b&gt;Uitslag invoeren als u hier op klikt.&lt;/b&gt;"/>
          <a:extLst>
            <a:ext uri="{FF2B5EF4-FFF2-40B4-BE49-F238E27FC236}">
              <a16:creationId xmlns:a16="http://schemas.microsoft.com/office/drawing/2014/main" id="{1E4CDCB1-C806-486D-8A0C-D7A37583B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71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73" name="Afbeelding 2072" descr="Datum aanpassen">
          <a:hlinkClick xmlns:r="http://schemas.openxmlformats.org/officeDocument/2006/relationships" r:id="rId409" tooltip="&lt;b&gt;Datum en Tijd aanpassen&lt;/b&gt;"/>
          <a:extLst>
            <a:ext uri="{FF2B5EF4-FFF2-40B4-BE49-F238E27FC236}">
              <a16:creationId xmlns:a16="http://schemas.microsoft.com/office/drawing/2014/main" id="{5EF14A11-DAD2-4A61-8CE2-632B89873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71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74" name="Afbeelding 2073" descr="Uitslag">
          <a:hlinkClick xmlns:r="http://schemas.openxmlformats.org/officeDocument/2006/relationships" r:id="rId289" tooltip="&lt;b&gt;Uitslag invoeren als u hier op klikt.&lt;/b&gt;"/>
          <a:extLst>
            <a:ext uri="{FF2B5EF4-FFF2-40B4-BE49-F238E27FC236}">
              <a16:creationId xmlns:a16="http://schemas.microsoft.com/office/drawing/2014/main" id="{E2BD4BFF-DC42-42A0-81CE-3E08C80AE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163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75" name="Afbeelding 2074" descr="Datum aanpassen">
          <a:hlinkClick xmlns:r="http://schemas.openxmlformats.org/officeDocument/2006/relationships" r:id="rId410" tooltip="&lt;b&gt;Datum en Tijd aanpassen&lt;/b&gt;"/>
          <a:extLst>
            <a:ext uri="{FF2B5EF4-FFF2-40B4-BE49-F238E27FC236}">
              <a16:creationId xmlns:a16="http://schemas.microsoft.com/office/drawing/2014/main" id="{45604205-AFA2-48EE-A512-B4F7BFB60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163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76" name="Afbeelding 2075" descr="Uitslag">
          <a:hlinkClick xmlns:r="http://schemas.openxmlformats.org/officeDocument/2006/relationships" r:id="rId290" tooltip="&lt;b&gt;Uitslag invoeren als u hier op klikt.&lt;/b&gt;"/>
          <a:extLst>
            <a:ext uri="{FF2B5EF4-FFF2-40B4-BE49-F238E27FC236}">
              <a16:creationId xmlns:a16="http://schemas.microsoft.com/office/drawing/2014/main" id="{1937F3A9-E7FE-4E44-BD9A-67AD5F952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265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77" name="Afbeelding 2076" descr="Datum aanpassen">
          <a:hlinkClick xmlns:r="http://schemas.openxmlformats.org/officeDocument/2006/relationships" r:id="rId291" tooltip="&lt;b&gt;Datum en Tijd aanpassen&lt;/b&gt;"/>
          <a:extLst>
            <a:ext uri="{FF2B5EF4-FFF2-40B4-BE49-F238E27FC236}">
              <a16:creationId xmlns:a16="http://schemas.microsoft.com/office/drawing/2014/main" id="{A53DF1D9-5952-44C1-9935-BA2F7CD59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265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78" name="Afbeelding 2077" descr="Uitslag">
          <a:hlinkClick xmlns:r="http://schemas.openxmlformats.org/officeDocument/2006/relationships" r:id="rId292" tooltip="&lt;b&gt;Uitslag invoeren als u hier op klikt.&lt;/b&gt;"/>
          <a:extLst>
            <a:ext uri="{FF2B5EF4-FFF2-40B4-BE49-F238E27FC236}">
              <a16:creationId xmlns:a16="http://schemas.microsoft.com/office/drawing/2014/main" id="{9FAD349A-1FB8-4D76-893C-64299AF86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712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79" name="Afbeelding 2078" descr="Datum aanpassen">
          <a:hlinkClick xmlns:r="http://schemas.openxmlformats.org/officeDocument/2006/relationships" r:id="rId293" tooltip="&lt;b&gt;Datum en Tijd aanpassen&lt;/b&gt;"/>
          <a:extLst>
            <a:ext uri="{FF2B5EF4-FFF2-40B4-BE49-F238E27FC236}">
              <a16:creationId xmlns:a16="http://schemas.microsoft.com/office/drawing/2014/main" id="{FC2B8A9E-3717-45B3-AA5E-A8C8C2030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712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80" name="Afbeelding 2079" descr="Uitslag">
          <a:hlinkClick xmlns:r="http://schemas.openxmlformats.org/officeDocument/2006/relationships" r:id="rId294" tooltip="&lt;b&gt;Uitslag invoeren als u hier op klikt.&lt;/b&gt;"/>
          <a:extLst>
            <a:ext uri="{FF2B5EF4-FFF2-40B4-BE49-F238E27FC236}">
              <a16:creationId xmlns:a16="http://schemas.microsoft.com/office/drawing/2014/main" id="{0E8305C9-BFBB-4B70-A1C6-25D55E8DA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675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81" name="Afbeelding 2080" descr="Datum aanpassen">
          <a:hlinkClick xmlns:r="http://schemas.openxmlformats.org/officeDocument/2006/relationships" r:id="rId295" tooltip="&lt;b&gt;Datum en Tijd aanpassen&lt;/b&gt;"/>
          <a:extLst>
            <a:ext uri="{FF2B5EF4-FFF2-40B4-BE49-F238E27FC236}">
              <a16:creationId xmlns:a16="http://schemas.microsoft.com/office/drawing/2014/main" id="{21421168-1725-4834-9FFA-2B43797B3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675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82" name="Afbeelding 2081" descr="Uitslag">
          <a:hlinkClick xmlns:r="http://schemas.openxmlformats.org/officeDocument/2006/relationships" r:id="rId296" tooltip="&lt;b&gt;Uitslag invoeren als u hier op klikt.&lt;/b&gt;"/>
          <a:extLst>
            <a:ext uri="{FF2B5EF4-FFF2-40B4-BE49-F238E27FC236}">
              <a16:creationId xmlns:a16="http://schemas.microsoft.com/office/drawing/2014/main" id="{8652041D-777F-4035-BA2B-C4016B2A3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606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83" name="Afbeelding 2082" descr="Datum aanpassen">
          <a:hlinkClick xmlns:r="http://schemas.openxmlformats.org/officeDocument/2006/relationships" r:id="rId297" tooltip="&lt;b&gt;Datum en Tijd aanpassen&lt;/b&gt;"/>
          <a:extLst>
            <a:ext uri="{FF2B5EF4-FFF2-40B4-BE49-F238E27FC236}">
              <a16:creationId xmlns:a16="http://schemas.microsoft.com/office/drawing/2014/main" id="{E449A418-8E68-4151-BF6C-46F5B7418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606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84" name="Afbeelding 2083" descr="Uitslag">
          <a:hlinkClick xmlns:r="http://schemas.openxmlformats.org/officeDocument/2006/relationships" r:id="rId298" tooltip="&lt;b&gt;Uitslag invoeren als u hier op klikt.&lt;/b&gt;"/>
          <a:extLst>
            <a:ext uri="{FF2B5EF4-FFF2-40B4-BE49-F238E27FC236}">
              <a16:creationId xmlns:a16="http://schemas.microsoft.com/office/drawing/2014/main" id="{7120D454-1BF3-49E6-877C-58D79D5B6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58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85" name="Afbeelding 2084" descr="Datum aanpassen">
          <a:hlinkClick xmlns:r="http://schemas.openxmlformats.org/officeDocument/2006/relationships" r:id="rId299" tooltip="&lt;b&gt;Datum en Tijd aanpassen&lt;/b&gt;"/>
          <a:extLst>
            <a:ext uri="{FF2B5EF4-FFF2-40B4-BE49-F238E27FC236}">
              <a16:creationId xmlns:a16="http://schemas.microsoft.com/office/drawing/2014/main" id="{AAC86374-661F-472B-8324-98D556869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58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86" name="Afbeelding 2085" descr="Uitslag">
          <a:hlinkClick xmlns:r="http://schemas.openxmlformats.org/officeDocument/2006/relationships" r:id="rId300" tooltip="&lt;b&gt;Uitslag invoeren als u hier op klikt.&lt;/b&gt;"/>
          <a:extLst>
            <a:ext uri="{FF2B5EF4-FFF2-40B4-BE49-F238E27FC236}">
              <a16:creationId xmlns:a16="http://schemas.microsoft.com/office/drawing/2014/main" id="{A19713C2-89BB-4430-B4D4-737EDDECC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0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87" name="Afbeelding 2086" descr="Datum aanpassen">
          <a:hlinkClick xmlns:r="http://schemas.openxmlformats.org/officeDocument/2006/relationships" r:id="rId301" tooltip="&lt;b&gt;Datum en Tijd aanpassen&lt;/b&gt;"/>
          <a:extLst>
            <a:ext uri="{FF2B5EF4-FFF2-40B4-BE49-F238E27FC236}">
              <a16:creationId xmlns:a16="http://schemas.microsoft.com/office/drawing/2014/main" id="{DCD6822A-B807-4575-8E50-D172E3C64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0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88" name="Afbeelding 2087" descr="Uitslag">
          <a:hlinkClick xmlns:r="http://schemas.openxmlformats.org/officeDocument/2006/relationships" r:id="rId302" tooltip="&lt;b&gt;Uitslag invoeren als u hier op klikt.&lt;/b&gt;"/>
          <a:extLst>
            <a:ext uri="{FF2B5EF4-FFF2-40B4-BE49-F238E27FC236}">
              <a16:creationId xmlns:a16="http://schemas.microsoft.com/office/drawing/2014/main" id="{2F91A34D-BDB5-4A25-B3D0-94C9CA3FC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82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89" name="Afbeelding 2088" descr="Datum aanpassen">
          <a:hlinkClick xmlns:r="http://schemas.openxmlformats.org/officeDocument/2006/relationships" r:id="rId303" tooltip="&lt;b&gt;Datum en Tijd aanpassen&lt;/b&gt;"/>
          <a:extLst>
            <a:ext uri="{FF2B5EF4-FFF2-40B4-BE49-F238E27FC236}">
              <a16:creationId xmlns:a16="http://schemas.microsoft.com/office/drawing/2014/main" id="{0E1478A0-BDD0-4F29-9FF5-6D5C6BC76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82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90" name="Afbeelding 2089" descr="Uitslag">
          <a:hlinkClick xmlns:r="http://schemas.openxmlformats.org/officeDocument/2006/relationships" r:id="rId304" tooltip="&lt;b&gt;Uitslag invoeren als u hier op klikt.&lt;/b&gt;"/>
          <a:extLst>
            <a:ext uri="{FF2B5EF4-FFF2-40B4-BE49-F238E27FC236}">
              <a16:creationId xmlns:a16="http://schemas.microsoft.com/office/drawing/2014/main" id="{C4066EF5-BF0C-4229-B40F-08745707E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15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91" name="Afbeelding 2090" descr="Datum aanpassen">
          <a:hlinkClick xmlns:r="http://schemas.openxmlformats.org/officeDocument/2006/relationships" r:id="rId305" tooltip="&lt;b&gt;Datum en Tijd aanpassen&lt;/b&gt;"/>
          <a:extLst>
            <a:ext uri="{FF2B5EF4-FFF2-40B4-BE49-F238E27FC236}">
              <a16:creationId xmlns:a16="http://schemas.microsoft.com/office/drawing/2014/main" id="{50591831-D053-4CD0-9125-EB8DC9E26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15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92" name="Afbeelding 2091" descr="Uitslag">
          <a:hlinkClick xmlns:r="http://schemas.openxmlformats.org/officeDocument/2006/relationships" r:id="rId306" tooltip="&lt;b&gt;Uitslag invoeren als u hier op klikt.&lt;/b&gt;"/>
          <a:extLst>
            <a:ext uri="{FF2B5EF4-FFF2-40B4-BE49-F238E27FC236}">
              <a16:creationId xmlns:a16="http://schemas.microsoft.com/office/drawing/2014/main" id="{514C7D69-A4A9-4F04-B30A-6109F7A82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80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93" name="Afbeelding 2092" descr="Datum aanpassen">
          <a:hlinkClick xmlns:r="http://schemas.openxmlformats.org/officeDocument/2006/relationships" r:id="rId307" tooltip="&lt;b&gt;Datum en Tijd aanpassen&lt;/b&gt;"/>
          <a:extLst>
            <a:ext uri="{FF2B5EF4-FFF2-40B4-BE49-F238E27FC236}">
              <a16:creationId xmlns:a16="http://schemas.microsoft.com/office/drawing/2014/main" id="{362AB19D-99E9-4909-B507-E1D0138E7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80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94" name="Afbeelding 2093" descr="Uitslag">
          <a:hlinkClick xmlns:r="http://schemas.openxmlformats.org/officeDocument/2006/relationships" r:id="rId308" tooltip="&lt;b&gt;Uitslag invoeren als u hier op klikt.&lt;/b&gt;"/>
          <a:extLst>
            <a:ext uri="{FF2B5EF4-FFF2-40B4-BE49-F238E27FC236}">
              <a16:creationId xmlns:a16="http://schemas.microsoft.com/office/drawing/2014/main" id="{E82BA468-2E81-4806-8956-E03691A79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921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95" name="Afbeelding 2094" descr="Datum aanpassen">
          <a:hlinkClick xmlns:r="http://schemas.openxmlformats.org/officeDocument/2006/relationships" r:id="rId309" tooltip="&lt;b&gt;Datum en Tijd aanpassen&lt;/b&gt;"/>
          <a:extLst>
            <a:ext uri="{FF2B5EF4-FFF2-40B4-BE49-F238E27FC236}">
              <a16:creationId xmlns:a16="http://schemas.microsoft.com/office/drawing/2014/main" id="{241D2E4A-9906-4E6B-B051-4B3302841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921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96" name="Afbeelding 2095" descr="Uitslag">
          <a:hlinkClick xmlns:r="http://schemas.openxmlformats.org/officeDocument/2006/relationships" r:id="rId310" tooltip="&lt;b&gt;Uitslag invoeren als u hier op klikt.&lt;/b&gt;"/>
          <a:extLst>
            <a:ext uri="{FF2B5EF4-FFF2-40B4-BE49-F238E27FC236}">
              <a16:creationId xmlns:a16="http://schemas.microsoft.com/office/drawing/2014/main" id="{807DB58E-B11C-4B2F-A453-7C2E375EB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782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97" name="Afbeelding 2096" descr="Datum aanpassen">
          <a:hlinkClick xmlns:r="http://schemas.openxmlformats.org/officeDocument/2006/relationships" r:id="rId311" tooltip="&lt;b&gt;Datum en Tijd aanpassen&lt;/b&gt;"/>
          <a:extLst>
            <a:ext uri="{FF2B5EF4-FFF2-40B4-BE49-F238E27FC236}">
              <a16:creationId xmlns:a16="http://schemas.microsoft.com/office/drawing/2014/main" id="{922297E8-5B6D-46AD-9EB6-C9B79A603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782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098" name="Afbeelding 2097" descr="Uitslag">
          <a:hlinkClick xmlns:r="http://schemas.openxmlformats.org/officeDocument/2006/relationships" r:id="rId312" tooltip="&lt;b&gt;Uitslag invoeren als u hier op klikt.&lt;/b&gt;"/>
          <a:extLst>
            <a:ext uri="{FF2B5EF4-FFF2-40B4-BE49-F238E27FC236}">
              <a16:creationId xmlns:a16="http://schemas.microsoft.com/office/drawing/2014/main" id="{3D428AA2-F2D2-4AA2-AD0D-8DC824B63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023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099" name="Afbeelding 2098" descr="Datum aanpassen">
          <a:hlinkClick xmlns:r="http://schemas.openxmlformats.org/officeDocument/2006/relationships" r:id="rId313" tooltip="&lt;b&gt;Datum en Tijd aanpassen&lt;/b&gt;"/>
          <a:extLst>
            <a:ext uri="{FF2B5EF4-FFF2-40B4-BE49-F238E27FC236}">
              <a16:creationId xmlns:a16="http://schemas.microsoft.com/office/drawing/2014/main" id="{3E4B1AB4-A65B-4B2C-B508-1D5DFF4C0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023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00" name="Afbeelding 2099" descr="Uitslag">
          <a:hlinkClick xmlns:r="http://schemas.openxmlformats.org/officeDocument/2006/relationships" r:id="rId314" tooltip="&lt;b&gt;Uitslag invoeren als u hier op klikt.&lt;/b&gt;"/>
          <a:extLst>
            <a:ext uri="{FF2B5EF4-FFF2-40B4-BE49-F238E27FC236}">
              <a16:creationId xmlns:a16="http://schemas.microsoft.com/office/drawing/2014/main" id="{7DCBCF68-2B57-485F-940C-A64BC1328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436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01" name="Afbeelding 2100" descr="Datum aanpassen">
          <a:hlinkClick xmlns:r="http://schemas.openxmlformats.org/officeDocument/2006/relationships" r:id="rId315" tooltip="&lt;b&gt;Datum en Tijd aanpassen&lt;/b&gt;"/>
          <a:extLst>
            <a:ext uri="{FF2B5EF4-FFF2-40B4-BE49-F238E27FC236}">
              <a16:creationId xmlns:a16="http://schemas.microsoft.com/office/drawing/2014/main" id="{97B99B20-FEB0-47E8-BB5D-76BB5FDE7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436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02" name="Afbeelding 2101" descr="Uitslag">
          <a:hlinkClick xmlns:r="http://schemas.openxmlformats.org/officeDocument/2006/relationships" r:id="rId316" tooltip="&lt;b&gt;Uitslag invoeren als u hier op klikt.&lt;/b&gt;"/>
          <a:extLst>
            <a:ext uri="{FF2B5EF4-FFF2-40B4-BE49-F238E27FC236}">
              <a16:creationId xmlns:a16="http://schemas.microsoft.com/office/drawing/2014/main" id="{028B9104-2D19-4E71-B160-C32868064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986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03" name="Afbeelding 2102" descr="Datum aanpassen">
          <a:hlinkClick xmlns:r="http://schemas.openxmlformats.org/officeDocument/2006/relationships" r:id="rId317" tooltip="&lt;b&gt;Datum en Tijd aanpassen&lt;/b&gt;"/>
          <a:extLst>
            <a:ext uri="{FF2B5EF4-FFF2-40B4-BE49-F238E27FC236}">
              <a16:creationId xmlns:a16="http://schemas.microsoft.com/office/drawing/2014/main" id="{F69A670F-392E-44ED-8FFB-ED9A8E73E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986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04" name="Afbeelding 2103" descr="Uitslag">
          <a:hlinkClick xmlns:r="http://schemas.openxmlformats.org/officeDocument/2006/relationships" r:id="rId318" tooltip="&lt;b&gt;Uitslag invoeren als u hier op klikt.&lt;/b&gt;"/>
          <a:extLst>
            <a:ext uri="{FF2B5EF4-FFF2-40B4-BE49-F238E27FC236}">
              <a16:creationId xmlns:a16="http://schemas.microsoft.com/office/drawing/2014/main" id="{048EDB5C-7207-4DA3-8254-2117C4CC7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228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05" name="Afbeelding 2104" descr="Datum aanpassen">
          <a:hlinkClick xmlns:r="http://schemas.openxmlformats.org/officeDocument/2006/relationships" r:id="rId319" tooltip="&lt;b&gt;Datum en Tijd aanpassen&lt;/b&gt;"/>
          <a:extLst>
            <a:ext uri="{FF2B5EF4-FFF2-40B4-BE49-F238E27FC236}">
              <a16:creationId xmlns:a16="http://schemas.microsoft.com/office/drawing/2014/main" id="{25EABB5A-EF1B-430F-B3C8-7CCCFDF35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228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06" name="Afbeelding 2105" descr="Uitslag">
          <a:hlinkClick xmlns:r="http://schemas.openxmlformats.org/officeDocument/2006/relationships" r:id="rId320" tooltip="&lt;b&gt;Uitslag invoeren als u hier op klikt.&lt;/b&gt;"/>
          <a:extLst>
            <a:ext uri="{FF2B5EF4-FFF2-40B4-BE49-F238E27FC236}">
              <a16:creationId xmlns:a16="http://schemas.microsoft.com/office/drawing/2014/main" id="{415D072E-A619-4C4F-957A-8FE892142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710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07" name="Afbeelding 2106" descr="Datum aanpassen">
          <a:hlinkClick xmlns:r="http://schemas.openxmlformats.org/officeDocument/2006/relationships" r:id="rId321" tooltip="&lt;b&gt;Datum en Tijd aanpassen&lt;/b&gt;"/>
          <a:extLst>
            <a:ext uri="{FF2B5EF4-FFF2-40B4-BE49-F238E27FC236}">
              <a16:creationId xmlns:a16="http://schemas.microsoft.com/office/drawing/2014/main" id="{49445778-EE02-42FE-920B-4DBD3EB91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710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08" name="Afbeelding 2107" descr="Uitslag">
          <a:hlinkClick xmlns:r="http://schemas.openxmlformats.org/officeDocument/2006/relationships" r:id="rId322" tooltip="&lt;b&gt;Uitslag invoeren als u hier op klikt.&lt;/b&gt;"/>
          <a:extLst>
            <a:ext uri="{FF2B5EF4-FFF2-40B4-BE49-F238E27FC236}">
              <a16:creationId xmlns:a16="http://schemas.microsoft.com/office/drawing/2014/main" id="{D686CAE8-08E6-417E-BD87-A20E3CA46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536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09" name="Afbeelding 2108" descr="Datum aanpassen">
          <a:hlinkClick xmlns:r="http://schemas.openxmlformats.org/officeDocument/2006/relationships" r:id="rId323" tooltip="&lt;b&gt;Datum en Tijd aanpassen&lt;/b&gt;"/>
          <a:extLst>
            <a:ext uri="{FF2B5EF4-FFF2-40B4-BE49-F238E27FC236}">
              <a16:creationId xmlns:a16="http://schemas.microsoft.com/office/drawing/2014/main" id="{A64823F9-B56D-4309-90A7-683D135B9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536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10" name="Afbeelding 2109" descr="Uitslag">
          <a:hlinkClick xmlns:r="http://schemas.openxmlformats.org/officeDocument/2006/relationships" r:id="rId324" tooltip="&lt;b&gt;Uitslag invoeren als u hier op klikt.&lt;/b&gt;"/>
          <a:extLst>
            <a:ext uri="{FF2B5EF4-FFF2-40B4-BE49-F238E27FC236}">
              <a16:creationId xmlns:a16="http://schemas.microsoft.com/office/drawing/2014/main" id="{8265B5CF-8E1A-4A63-BAD1-92C4191D2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984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11" name="Afbeelding 2110" descr="Datum aanpassen">
          <a:hlinkClick xmlns:r="http://schemas.openxmlformats.org/officeDocument/2006/relationships" r:id="rId325" tooltip="&lt;b&gt;Datum en Tijd aanpassen&lt;/b&gt;"/>
          <a:extLst>
            <a:ext uri="{FF2B5EF4-FFF2-40B4-BE49-F238E27FC236}">
              <a16:creationId xmlns:a16="http://schemas.microsoft.com/office/drawing/2014/main" id="{42E6DBAA-787E-49FE-AF49-CEE4BD6DE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984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12" name="Afbeelding 2111" descr="Uitslag">
          <a:hlinkClick xmlns:r="http://schemas.openxmlformats.org/officeDocument/2006/relationships" r:id="rId345" tooltip="&lt;b&gt;Uitslag invoeren als u hier op klikt.&lt;/b&gt;"/>
          <a:extLst>
            <a:ext uri="{FF2B5EF4-FFF2-40B4-BE49-F238E27FC236}">
              <a16:creationId xmlns:a16="http://schemas.microsoft.com/office/drawing/2014/main" id="{8BA0BB3B-BD5C-4EFF-BB25-7B203F89D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675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13" name="Afbeelding 2112" descr="Datum aanpassen">
          <a:hlinkClick xmlns:r="http://schemas.openxmlformats.org/officeDocument/2006/relationships" r:id="rId346" tooltip="&lt;b&gt;Datum en Tijd aanpassen&lt;/b&gt;"/>
          <a:extLst>
            <a:ext uri="{FF2B5EF4-FFF2-40B4-BE49-F238E27FC236}">
              <a16:creationId xmlns:a16="http://schemas.microsoft.com/office/drawing/2014/main" id="{8BF9219C-5F51-4676-8069-4E7EA2BEA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675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14" name="Afbeelding 2113" descr="Uitslag">
          <a:hlinkClick xmlns:r="http://schemas.openxmlformats.org/officeDocument/2006/relationships" r:id="rId355" tooltip="&lt;b&gt;Uitslag invoeren als u hier op klikt.&lt;/b&gt;"/>
          <a:extLst>
            <a:ext uri="{FF2B5EF4-FFF2-40B4-BE49-F238E27FC236}">
              <a16:creationId xmlns:a16="http://schemas.microsoft.com/office/drawing/2014/main" id="{066BC939-2752-4B7F-86F8-09C11E356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95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15" name="Afbeelding 2114" descr="Datum aanpassen">
          <a:hlinkClick xmlns:r="http://schemas.openxmlformats.org/officeDocument/2006/relationships" r:id="rId389" tooltip="&lt;b&gt;Datum en Tijd aanpassen&lt;/b&gt;"/>
          <a:extLst>
            <a:ext uri="{FF2B5EF4-FFF2-40B4-BE49-F238E27FC236}">
              <a16:creationId xmlns:a16="http://schemas.microsoft.com/office/drawing/2014/main" id="{603EDCE3-9785-4DCF-B07B-505F4659C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95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16" name="Afbeelding 2115" descr="Uitslag">
          <a:hlinkClick xmlns:r="http://schemas.openxmlformats.org/officeDocument/2006/relationships" r:id="rId356" tooltip="&lt;b&gt;Uitslag invoeren als u hier op klikt.&lt;/b&gt;"/>
          <a:extLst>
            <a:ext uri="{FF2B5EF4-FFF2-40B4-BE49-F238E27FC236}">
              <a16:creationId xmlns:a16="http://schemas.microsoft.com/office/drawing/2014/main" id="{FBF6CA29-5693-4C2C-A795-AA5C9CC9E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67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17" name="Afbeelding 2116" descr="Datum aanpassen">
          <a:hlinkClick xmlns:r="http://schemas.openxmlformats.org/officeDocument/2006/relationships" r:id="rId357" tooltip="&lt;b&gt;Datum en Tijd aanpassen&lt;/b&gt;"/>
          <a:extLst>
            <a:ext uri="{FF2B5EF4-FFF2-40B4-BE49-F238E27FC236}">
              <a16:creationId xmlns:a16="http://schemas.microsoft.com/office/drawing/2014/main" id="{7F3F7D1A-7CEE-4C76-A329-FD75756DE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67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18" name="Afbeelding 2117" descr="Uitslag">
          <a:hlinkClick xmlns:r="http://schemas.openxmlformats.org/officeDocument/2006/relationships" r:id="rId358" tooltip="&lt;b&gt;Uitslag invoeren als u hier op klikt.&lt;/b&gt;"/>
          <a:extLst>
            <a:ext uri="{FF2B5EF4-FFF2-40B4-BE49-F238E27FC236}">
              <a16:creationId xmlns:a16="http://schemas.microsoft.com/office/drawing/2014/main" id="{9DC0D440-B55A-4175-86AE-F96AFC33B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404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19" name="Afbeelding 2118" descr="Datum aanpassen">
          <a:hlinkClick xmlns:r="http://schemas.openxmlformats.org/officeDocument/2006/relationships" r:id="rId359" tooltip="&lt;b&gt;Datum en Tijd aanpassen&lt;/b&gt;"/>
          <a:extLst>
            <a:ext uri="{FF2B5EF4-FFF2-40B4-BE49-F238E27FC236}">
              <a16:creationId xmlns:a16="http://schemas.microsoft.com/office/drawing/2014/main" id="{B092AEEE-3C21-4F21-AD54-DDE914551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404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20" name="Afbeelding 2119" descr="Uitslag">
          <a:hlinkClick xmlns:r="http://schemas.openxmlformats.org/officeDocument/2006/relationships" r:id="rId1" tooltip="&lt;b&gt;Uitslag invoeren als u hier op klikt.&lt;/b&gt;"/>
          <a:extLst>
            <a:ext uri="{FF2B5EF4-FFF2-40B4-BE49-F238E27FC236}">
              <a16:creationId xmlns:a16="http://schemas.microsoft.com/office/drawing/2014/main" id="{6B6E62DA-C2D5-4AC1-9792-E6CAC17A0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678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21" name="Afbeelding 2120" descr="Datum aanpassen">
          <a:hlinkClick xmlns:r="http://schemas.openxmlformats.org/officeDocument/2006/relationships" r:id="rId3" tooltip="&lt;b&gt;Datum en Tijd aanpassen&lt;/b&gt;"/>
          <a:extLst>
            <a:ext uri="{FF2B5EF4-FFF2-40B4-BE49-F238E27FC236}">
              <a16:creationId xmlns:a16="http://schemas.microsoft.com/office/drawing/2014/main" id="{A6F30B3E-CF90-4149-9253-EF75F2DA0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678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22" name="Afbeelding 2121" descr="Uitslag">
          <a:hlinkClick xmlns:r="http://schemas.openxmlformats.org/officeDocument/2006/relationships" r:id="rId5" tooltip="&lt;b&gt;Uitslag invoeren als u hier op klikt.&lt;/b&gt;"/>
          <a:extLst>
            <a:ext uri="{FF2B5EF4-FFF2-40B4-BE49-F238E27FC236}">
              <a16:creationId xmlns:a16="http://schemas.microsoft.com/office/drawing/2014/main" id="{EE58FBD9-E295-4ED5-BA9F-E2FD3328C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4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23" name="Afbeelding 2122" descr="Datum aanpassen">
          <a:hlinkClick xmlns:r="http://schemas.openxmlformats.org/officeDocument/2006/relationships" r:id="rId6" tooltip="&lt;b&gt;Datum en Tijd aanpassen&lt;/b&gt;"/>
          <a:extLst>
            <a:ext uri="{FF2B5EF4-FFF2-40B4-BE49-F238E27FC236}">
              <a16:creationId xmlns:a16="http://schemas.microsoft.com/office/drawing/2014/main" id="{40202210-64D0-4C96-AAB8-6714EB6CB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4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24" name="Afbeelding 2123" descr="Uitslag">
          <a:hlinkClick xmlns:r="http://schemas.openxmlformats.org/officeDocument/2006/relationships" r:id="rId7" tooltip="&lt;b&gt;Uitslag invoeren als u hier op klikt.&lt;/b&gt;"/>
          <a:extLst>
            <a:ext uri="{FF2B5EF4-FFF2-40B4-BE49-F238E27FC236}">
              <a16:creationId xmlns:a16="http://schemas.microsoft.com/office/drawing/2014/main" id="{F390C939-EFCB-4444-B4CF-82EBB04DB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84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25" name="Afbeelding 2124" descr="Datum aanpassen">
          <a:hlinkClick xmlns:r="http://schemas.openxmlformats.org/officeDocument/2006/relationships" r:id="rId8" tooltip="&lt;b&gt;Datum en Tijd aanpassen&lt;/b&gt;"/>
          <a:extLst>
            <a:ext uri="{FF2B5EF4-FFF2-40B4-BE49-F238E27FC236}">
              <a16:creationId xmlns:a16="http://schemas.microsoft.com/office/drawing/2014/main" id="{9099B206-DF22-4843-88AC-9532DE943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84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26" name="Afbeelding 2125" descr="Uitslag">
          <a:hlinkClick xmlns:r="http://schemas.openxmlformats.org/officeDocument/2006/relationships" r:id="rId9" tooltip="&lt;b&gt;Uitslag invoeren als u hier op klikt.&lt;/b&gt;"/>
          <a:extLst>
            <a:ext uri="{FF2B5EF4-FFF2-40B4-BE49-F238E27FC236}">
              <a16:creationId xmlns:a16="http://schemas.microsoft.com/office/drawing/2014/main" id="{C4176632-E6C0-4F44-956E-291708847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128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27" name="Afbeelding 2126" descr="Datum aanpassen">
          <a:hlinkClick xmlns:r="http://schemas.openxmlformats.org/officeDocument/2006/relationships" r:id="rId10" tooltip="&lt;b&gt;Datum en Tijd aanpassen&lt;/b&gt;"/>
          <a:extLst>
            <a:ext uri="{FF2B5EF4-FFF2-40B4-BE49-F238E27FC236}">
              <a16:creationId xmlns:a16="http://schemas.microsoft.com/office/drawing/2014/main" id="{0D293986-0470-4376-A673-3845C2F01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128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28" name="Afbeelding 2127" descr="Uitslag">
          <a:hlinkClick xmlns:r="http://schemas.openxmlformats.org/officeDocument/2006/relationships" r:id="rId11" tooltip="&lt;b&gt;Uitslag invoeren als u hier op klikt.&lt;/b&gt;"/>
          <a:extLst>
            <a:ext uri="{FF2B5EF4-FFF2-40B4-BE49-F238E27FC236}">
              <a16:creationId xmlns:a16="http://schemas.microsoft.com/office/drawing/2014/main" id="{22DE9F9D-0FCF-4541-98AB-603414C9A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60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29" name="Afbeelding 2128" descr="Datum aanpassen">
          <a:hlinkClick xmlns:r="http://schemas.openxmlformats.org/officeDocument/2006/relationships" r:id="rId12" tooltip="&lt;b&gt;Datum en Tijd aanpassen&lt;/b&gt;"/>
          <a:extLst>
            <a:ext uri="{FF2B5EF4-FFF2-40B4-BE49-F238E27FC236}">
              <a16:creationId xmlns:a16="http://schemas.microsoft.com/office/drawing/2014/main" id="{73384FB2-588C-4E33-8DC9-D06BE5905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60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30" name="Afbeelding 2129" descr="Uitslag">
          <a:hlinkClick xmlns:r="http://schemas.openxmlformats.org/officeDocument/2006/relationships" r:id="rId13" tooltip="&lt;b&gt;Uitslag invoeren als u hier op klikt.&lt;/b&gt;"/>
          <a:extLst>
            <a:ext uri="{FF2B5EF4-FFF2-40B4-BE49-F238E27FC236}">
              <a16:creationId xmlns:a16="http://schemas.microsoft.com/office/drawing/2014/main" id="{C57969C0-F4A8-4C6C-8D81-399AE0997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82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31" name="Afbeelding 2130" descr="Datum aanpassen">
          <a:hlinkClick xmlns:r="http://schemas.openxmlformats.org/officeDocument/2006/relationships" r:id="rId14" tooltip="&lt;b&gt;Datum en Tijd aanpassen&lt;/b&gt;"/>
          <a:extLst>
            <a:ext uri="{FF2B5EF4-FFF2-40B4-BE49-F238E27FC236}">
              <a16:creationId xmlns:a16="http://schemas.microsoft.com/office/drawing/2014/main" id="{8A83D302-B3AD-4F4A-8C57-C9CDF84AE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82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32" name="Afbeelding 2131" descr="Uitslag">
          <a:hlinkClick xmlns:r="http://schemas.openxmlformats.org/officeDocument/2006/relationships" r:id="rId15" tooltip="&lt;b&gt;Uitslag invoeren als u hier op klikt.&lt;/b&gt;"/>
          <a:extLst>
            <a:ext uri="{FF2B5EF4-FFF2-40B4-BE49-F238E27FC236}">
              <a16:creationId xmlns:a16="http://schemas.microsoft.com/office/drawing/2014/main" id="{7D2AE628-ED71-498E-978D-369C1726E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225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33" name="Afbeelding 2132" descr="Uitslag">
          <a:hlinkClick xmlns:r="http://schemas.openxmlformats.org/officeDocument/2006/relationships" r:id="rId360" tooltip="&lt;b&gt;Uitslag invoeren als u hier op klikt.&lt;/b&gt;"/>
          <a:extLst>
            <a:ext uri="{FF2B5EF4-FFF2-40B4-BE49-F238E27FC236}">
              <a16:creationId xmlns:a16="http://schemas.microsoft.com/office/drawing/2014/main" id="{2C95396F-C692-4867-B07B-B88702708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19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34" name="Afbeelding 2133" descr="Datum aanpassen">
          <a:hlinkClick xmlns:r="http://schemas.openxmlformats.org/officeDocument/2006/relationships" r:id="rId390" tooltip="&lt;b&gt;Datum en Tijd aanpassen&lt;/b&gt;"/>
          <a:extLst>
            <a:ext uri="{FF2B5EF4-FFF2-40B4-BE49-F238E27FC236}">
              <a16:creationId xmlns:a16="http://schemas.microsoft.com/office/drawing/2014/main" id="{72DBEB1C-F139-446F-BA5C-0A8CD646E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19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35" name="Afbeelding 2134" descr="Uitslag">
          <a:hlinkClick xmlns:r="http://schemas.openxmlformats.org/officeDocument/2006/relationships" r:id="rId361" tooltip="&lt;b&gt;Uitslag invoeren als u hier op klikt.&lt;/b&gt;"/>
          <a:extLst>
            <a:ext uri="{FF2B5EF4-FFF2-40B4-BE49-F238E27FC236}">
              <a16:creationId xmlns:a16="http://schemas.microsoft.com/office/drawing/2014/main" id="{3E404DEB-0CCC-4A67-8F21-43DE2C894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645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36" name="Afbeelding 2135" descr="Datum aanpassen">
          <a:hlinkClick xmlns:r="http://schemas.openxmlformats.org/officeDocument/2006/relationships" r:id="rId362" tooltip="&lt;b&gt;Datum en Tijd aanpassen&lt;/b&gt;"/>
          <a:extLst>
            <a:ext uri="{FF2B5EF4-FFF2-40B4-BE49-F238E27FC236}">
              <a16:creationId xmlns:a16="http://schemas.microsoft.com/office/drawing/2014/main" id="{3F7E648D-4EF4-4741-9C0F-04D3CEF2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645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37" name="Afbeelding 2136" descr="Uitslag">
          <a:hlinkClick xmlns:r="http://schemas.openxmlformats.org/officeDocument/2006/relationships" r:id="rId363" tooltip="&lt;b&gt;Uitslag invoeren als u hier op klikt.&lt;/b&gt;"/>
          <a:extLst>
            <a:ext uri="{FF2B5EF4-FFF2-40B4-BE49-F238E27FC236}">
              <a16:creationId xmlns:a16="http://schemas.microsoft.com/office/drawing/2014/main" id="{627F8559-3769-44DA-8D05-0090B4FA5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886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38" name="Afbeelding 2137" descr="Datum aanpassen">
          <a:hlinkClick xmlns:r="http://schemas.openxmlformats.org/officeDocument/2006/relationships" r:id="rId364" tooltip="&lt;b&gt;Datum en Tijd aanpassen&lt;/b&gt;"/>
          <a:extLst>
            <a:ext uri="{FF2B5EF4-FFF2-40B4-BE49-F238E27FC236}">
              <a16:creationId xmlns:a16="http://schemas.microsoft.com/office/drawing/2014/main" id="{A97A1C49-6F05-4515-AE54-13107A9AA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886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39" name="Afbeelding 2138" descr="Uitslag">
          <a:hlinkClick xmlns:r="http://schemas.openxmlformats.org/officeDocument/2006/relationships" r:id="rId23" tooltip="&lt;b&gt;Uitslag invoeren als u hier op klikt.&lt;/b&gt;"/>
          <a:extLst>
            <a:ext uri="{FF2B5EF4-FFF2-40B4-BE49-F238E27FC236}">
              <a16:creationId xmlns:a16="http://schemas.microsoft.com/office/drawing/2014/main" id="{F866EDE9-DE91-4E3A-9065-87FD41470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919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40" name="Afbeelding 2139" descr="Datum aanpassen">
          <a:hlinkClick xmlns:r="http://schemas.openxmlformats.org/officeDocument/2006/relationships" r:id="rId24" tooltip="&lt;b&gt;Datum en Tijd aanpassen&lt;/b&gt;"/>
          <a:extLst>
            <a:ext uri="{FF2B5EF4-FFF2-40B4-BE49-F238E27FC236}">
              <a16:creationId xmlns:a16="http://schemas.microsoft.com/office/drawing/2014/main" id="{A4B0D576-A010-4F1D-84FA-8CE75192F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919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41" name="Afbeelding 2140" descr="Uitslag">
          <a:hlinkClick xmlns:r="http://schemas.openxmlformats.org/officeDocument/2006/relationships" r:id="rId25" tooltip="&lt;b&gt;Uitslag invoeren als u hier op klikt.&lt;/b&gt;"/>
          <a:extLst>
            <a:ext uri="{FF2B5EF4-FFF2-40B4-BE49-F238E27FC236}">
              <a16:creationId xmlns:a16="http://schemas.microsoft.com/office/drawing/2014/main" id="{32ED557D-2F7D-402F-82D2-39D5A98CE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67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42" name="Afbeelding 2141" descr="Datum aanpassen">
          <a:hlinkClick xmlns:r="http://schemas.openxmlformats.org/officeDocument/2006/relationships" r:id="rId26" tooltip="&lt;b&gt;Datum en Tijd aanpassen&lt;/b&gt;"/>
          <a:extLst>
            <a:ext uri="{FF2B5EF4-FFF2-40B4-BE49-F238E27FC236}">
              <a16:creationId xmlns:a16="http://schemas.microsoft.com/office/drawing/2014/main" id="{B1F6FEDC-12F0-4EE5-BFD7-227867E9D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67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43" name="Afbeelding 2142" descr="Uitslag">
          <a:hlinkClick xmlns:r="http://schemas.openxmlformats.org/officeDocument/2006/relationships" r:id="rId27" tooltip="&lt;b&gt;Uitslag invoeren als u hier op klikt.&lt;/b&gt;"/>
          <a:extLst>
            <a:ext uri="{FF2B5EF4-FFF2-40B4-BE49-F238E27FC236}">
              <a16:creationId xmlns:a16="http://schemas.microsoft.com/office/drawing/2014/main" id="{97284827-9A5E-405B-998B-888DF9FA6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847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44" name="Afbeelding 2143" descr="Datum aanpassen">
          <a:hlinkClick xmlns:r="http://schemas.openxmlformats.org/officeDocument/2006/relationships" r:id="rId28" tooltip="&lt;b&gt;Datum en Tijd aanpassen&lt;/b&gt;"/>
          <a:extLst>
            <a:ext uri="{FF2B5EF4-FFF2-40B4-BE49-F238E27FC236}">
              <a16:creationId xmlns:a16="http://schemas.microsoft.com/office/drawing/2014/main" id="{2255DBE6-79E7-4166-AB9A-334F30165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847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45" name="Afbeelding 2144" descr="Uitslag">
          <a:hlinkClick xmlns:r="http://schemas.openxmlformats.org/officeDocument/2006/relationships" r:id="rId29" tooltip="&lt;b&gt;Uitslag invoeren als u hier op klikt.&lt;/b&gt;"/>
          <a:extLst>
            <a:ext uri="{FF2B5EF4-FFF2-40B4-BE49-F238E27FC236}">
              <a16:creationId xmlns:a16="http://schemas.microsoft.com/office/drawing/2014/main" id="{58E6F4F7-362A-4C79-AE40-9F9E9D987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65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46" name="Afbeelding 2145" descr="Datum aanpassen">
          <a:hlinkClick xmlns:r="http://schemas.openxmlformats.org/officeDocument/2006/relationships" r:id="rId30" tooltip="&lt;b&gt;Datum en Tijd aanpassen&lt;/b&gt;"/>
          <a:extLst>
            <a:ext uri="{FF2B5EF4-FFF2-40B4-BE49-F238E27FC236}">
              <a16:creationId xmlns:a16="http://schemas.microsoft.com/office/drawing/2014/main" id="{C571A2AA-387A-46C1-9515-08EFEE7EB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65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47" name="Afbeelding 2146" descr="Uitslag">
          <a:hlinkClick xmlns:r="http://schemas.openxmlformats.org/officeDocument/2006/relationships" r:id="rId31" tooltip="&lt;b&gt;Uitslag invoeren als u hier op klikt.&lt;/b&gt;"/>
          <a:extLst>
            <a:ext uri="{FF2B5EF4-FFF2-40B4-BE49-F238E27FC236}">
              <a16:creationId xmlns:a16="http://schemas.microsoft.com/office/drawing/2014/main" id="{F01DCB82-208C-45D4-B8CF-D512DA3BB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13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48" name="Afbeelding 2147" descr="Datum aanpassen">
          <a:hlinkClick xmlns:r="http://schemas.openxmlformats.org/officeDocument/2006/relationships" r:id="rId32" tooltip="&lt;b&gt;Datum en Tijd aanpassen&lt;/b&gt;"/>
          <a:extLst>
            <a:ext uri="{FF2B5EF4-FFF2-40B4-BE49-F238E27FC236}">
              <a16:creationId xmlns:a16="http://schemas.microsoft.com/office/drawing/2014/main" id="{E23B319F-84AE-4E02-ABF9-6AF5E0772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13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49" name="Afbeelding 2148" descr="Uitslag">
          <a:hlinkClick xmlns:r="http://schemas.openxmlformats.org/officeDocument/2006/relationships" r:id="rId33" tooltip="&lt;b&gt;Uitslag invoeren als u hier op klikt.&lt;/b&gt;"/>
          <a:extLst>
            <a:ext uri="{FF2B5EF4-FFF2-40B4-BE49-F238E27FC236}">
              <a16:creationId xmlns:a16="http://schemas.microsoft.com/office/drawing/2014/main" id="{E0006C23-2AE8-4850-8C67-A4BA34C87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7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50" name="Afbeelding 2149" descr="Datum aanpassen">
          <a:hlinkClick xmlns:r="http://schemas.openxmlformats.org/officeDocument/2006/relationships" r:id="rId34" tooltip="&lt;b&gt;Datum en Tijd aanpassen&lt;/b&gt;"/>
          <a:extLst>
            <a:ext uri="{FF2B5EF4-FFF2-40B4-BE49-F238E27FC236}">
              <a16:creationId xmlns:a16="http://schemas.microsoft.com/office/drawing/2014/main" id="{0979B909-CF57-47ED-A31E-84AD2288C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7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51" name="Afbeelding 2150" descr="Uitslag">
          <a:hlinkClick xmlns:r="http://schemas.openxmlformats.org/officeDocument/2006/relationships" r:id="rId35" tooltip="&lt;b&gt;Uitslag invoeren als u hier op klikt.&lt;/b&gt;"/>
          <a:extLst>
            <a:ext uri="{FF2B5EF4-FFF2-40B4-BE49-F238E27FC236}">
              <a16:creationId xmlns:a16="http://schemas.microsoft.com/office/drawing/2014/main" id="{11DD848A-B176-4F62-BDE9-A8F29C1A8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78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52" name="Afbeelding 2151" descr="Datum aanpassen">
          <a:hlinkClick xmlns:r="http://schemas.openxmlformats.org/officeDocument/2006/relationships" r:id="rId36" tooltip="&lt;b&gt;Datum en Tijd aanpassen&lt;/b&gt;"/>
          <a:extLst>
            <a:ext uri="{FF2B5EF4-FFF2-40B4-BE49-F238E27FC236}">
              <a16:creationId xmlns:a16="http://schemas.microsoft.com/office/drawing/2014/main" id="{DD923704-0C0C-474D-8A90-C995114EC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78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53" name="Afbeelding 2152" descr="Uitslag">
          <a:hlinkClick xmlns:r="http://schemas.openxmlformats.org/officeDocument/2006/relationships" r:id="rId37" tooltip="&lt;b&gt;Uitslag invoeren als u hier op klikt.&lt;/b&gt;"/>
          <a:extLst>
            <a:ext uri="{FF2B5EF4-FFF2-40B4-BE49-F238E27FC236}">
              <a16:creationId xmlns:a16="http://schemas.microsoft.com/office/drawing/2014/main" id="{51CC2B38-8FE3-4C10-B57C-AEB48E34C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369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54" name="Afbeelding 2153" descr="Datum aanpassen">
          <a:hlinkClick xmlns:r="http://schemas.openxmlformats.org/officeDocument/2006/relationships" r:id="rId38" tooltip="&lt;b&gt;Datum en Tijd aanpassen&lt;/b&gt;"/>
          <a:extLst>
            <a:ext uri="{FF2B5EF4-FFF2-40B4-BE49-F238E27FC236}">
              <a16:creationId xmlns:a16="http://schemas.microsoft.com/office/drawing/2014/main" id="{E9C9E0E2-68E7-4DAE-9680-EE3876201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369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55" name="Afbeelding 2154" descr="Uitslag">
          <a:hlinkClick xmlns:r="http://schemas.openxmlformats.org/officeDocument/2006/relationships" r:id="rId39" tooltip="&lt;b&gt;Uitslag invoeren als u hier op klikt.&lt;/b&gt;"/>
          <a:extLst>
            <a:ext uri="{FF2B5EF4-FFF2-40B4-BE49-F238E27FC236}">
              <a16:creationId xmlns:a16="http://schemas.microsoft.com/office/drawing/2014/main" id="{785E88E8-C3CC-4D72-8029-61E0B6921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402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56" name="Afbeelding 2155" descr="Datum aanpassen">
          <a:hlinkClick xmlns:r="http://schemas.openxmlformats.org/officeDocument/2006/relationships" r:id="rId40" tooltip="&lt;b&gt;Datum en Tijd aanpassen&lt;/b&gt;"/>
          <a:extLst>
            <a:ext uri="{FF2B5EF4-FFF2-40B4-BE49-F238E27FC236}">
              <a16:creationId xmlns:a16="http://schemas.microsoft.com/office/drawing/2014/main" id="{36AD4BF0-E0B6-4E64-AE4D-D3B9B60E6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402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57" name="Afbeelding 2156" descr="Uitslag">
          <a:hlinkClick xmlns:r="http://schemas.openxmlformats.org/officeDocument/2006/relationships" r:id="rId41" tooltip="&lt;b&gt;Uitslag invoeren als u hier op klikt.&lt;/b&gt;"/>
          <a:extLst>
            <a:ext uri="{FF2B5EF4-FFF2-40B4-BE49-F238E27FC236}">
              <a16:creationId xmlns:a16="http://schemas.microsoft.com/office/drawing/2014/main" id="{9A370827-FFC9-4AE5-BEAD-177BDA513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193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58" name="Afbeelding 2157" descr="Datum aanpassen">
          <a:hlinkClick xmlns:r="http://schemas.openxmlformats.org/officeDocument/2006/relationships" r:id="rId42" tooltip="&lt;b&gt;Datum en Tijd aanpassen&lt;/b&gt;"/>
          <a:extLst>
            <a:ext uri="{FF2B5EF4-FFF2-40B4-BE49-F238E27FC236}">
              <a16:creationId xmlns:a16="http://schemas.microsoft.com/office/drawing/2014/main" id="{9E3A19C7-991D-4F89-BB4F-A640B05DA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193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59" name="Afbeelding 2158" descr="Uitslag">
          <a:hlinkClick xmlns:r="http://schemas.openxmlformats.org/officeDocument/2006/relationships" r:id="rId43" tooltip="&lt;b&gt;Uitslag invoeren als u hier op klikt.&lt;/b&gt;"/>
          <a:extLst>
            <a:ext uri="{FF2B5EF4-FFF2-40B4-BE49-F238E27FC236}">
              <a16:creationId xmlns:a16="http://schemas.microsoft.com/office/drawing/2014/main" id="{10ADA568-6E9D-4089-B192-DC1A9FD9C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23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60" name="Afbeelding 2159" descr="Datum aanpassen">
          <a:hlinkClick xmlns:r="http://schemas.openxmlformats.org/officeDocument/2006/relationships" r:id="rId44" tooltip="&lt;b&gt;Datum en Tijd aanpassen&lt;/b&gt;"/>
          <a:extLst>
            <a:ext uri="{FF2B5EF4-FFF2-40B4-BE49-F238E27FC236}">
              <a16:creationId xmlns:a16="http://schemas.microsoft.com/office/drawing/2014/main" id="{1A677734-8C93-4151-BA6A-CC1CF144E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23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61" name="Afbeelding 2160" descr="Uitslag">
          <a:hlinkClick xmlns:r="http://schemas.openxmlformats.org/officeDocument/2006/relationships" r:id="rId45" tooltip="&lt;b&gt;Uitslag invoeren als u hier op klikt.&lt;/b&gt;"/>
          <a:extLst>
            <a:ext uri="{FF2B5EF4-FFF2-40B4-BE49-F238E27FC236}">
              <a16:creationId xmlns:a16="http://schemas.microsoft.com/office/drawing/2014/main" id="{7587E741-4BC1-49A7-9C15-2E37D493B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467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62" name="Afbeelding 2161" descr="Datum aanpassen">
          <a:hlinkClick xmlns:r="http://schemas.openxmlformats.org/officeDocument/2006/relationships" r:id="rId46" tooltip="&lt;b&gt;Datum en Tijd aanpassen&lt;/b&gt;"/>
          <a:extLst>
            <a:ext uri="{FF2B5EF4-FFF2-40B4-BE49-F238E27FC236}">
              <a16:creationId xmlns:a16="http://schemas.microsoft.com/office/drawing/2014/main" id="{05E25C3A-206B-43F8-B7C5-A179FFFCE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467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63" name="Afbeelding 2162" descr="Uitslag">
          <a:hlinkClick xmlns:r="http://schemas.openxmlformats.org/officeDocument/2006/relationships" r:id="rId365" tooltip="&lt;b&gt;Uitslag invoeren als u hier op klikt.&lt;/b&gt;"/>
          <a:extLst>
            <a:ext uri="{FF2B5EF4-FFF2-40B4-BE49-F238E27FC236}">
              <a16:creationId xmlns:a16="http://schemas.microsoft.com/office/drawing/2014/main" id="{09C6DC3E-E9F0-49C1-836A-2AA1F9017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60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64" name="Afbeelding 2163" descr="Datum aanpassen">
          <a:hlinkClick xmlns:r="http://schemas.openxmlformats.org/officeDocument/2006/relationships" r:id="rId391" tooltip="&lt;b&gt;Datum en Tijd aanpassen&lt;/b&gt;"/>
          <a:extLst>
            <a:ext uri="{FF2B5EF4-FFF2-40B4-BE49-F238E27FC236}">
              <a16:creationId xmlns:a16="http://schemas.microsoft.com/office/drawing/2014/main" id="{874D4A87-D180-4022-BE69-985B3ADD6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60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65" name="Afbeelding 2164" descr="Uitslag">
          <a:hlinkClick xmlns:r="http://schemas.openxmlformats.org/officeDocument/2006/relationships" r:id="rId366" tooltip="&lt;b&gt;Uitslag invoeren als u hier op klikt.&lt;/b&gt;"/>
          <a:extLst>
            <a:ext uri="{FF2B5EF4-FFF2-40B4-BE49-F238E27FC236}">
              <a16:creationId xmlns:a16="http://schemas.microsoft.com/office/drawing/2014/main" id="{DD71E0CA-5D17-41D2-B6CA-3B02C1A60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26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66" name="Afbeelding 2165" descr="Datum aanpassen">
          <a:hlinkClick xmlns:r="http://schemas.openxmlformats.org/officeDocument/2006/relationships" r:id="rId392" tooltip="&lt;b&gt;Datum en Tijd aanpassen&lt;/b&gt;"/>
          <a:extLst>
            <a:ext uri="{FF2B5EF4-FFF2-40B4-BE49-F238E27FC236}">
              <a16:creationId xmlns:a16="http://schemas.microsoft.com/office/drawing/2014/main" id="{9F444FFE-8D9A-473C-9185-569488522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26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67" name="Afbeelding 2166" descr="Uitslag">
          <a:hlinkClick xmlns:r="http://schemas.openxmlformats.org/officeDocument/2006/relationships" r:id="rId367" tooltip="&lt;b&gt;Uitslag invoeren als u hier op klikt.&lt;/b&gt;"/>
          <a:extLst>
            <a:ext uri="{FF2B5EF4-FFF2-40B4-BE49-F238E27FC236}">
              <a16:creationId xmlns:a16="http://schemas.microsoft.com/office/drawing/2014/main" id="{F70D3638-F1E9-4AC6-9EEB-9E7C20ACA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232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68" name="Afbeelding 2167" descr="Datum aanpassen">
          <a:hlinkClick xmlns:r="http://schemas.openxmlformats.org/officeDocument/2006/relationships" r:id="rId393" tooltip="&lt;b&gt;Datum en Tijd aanpassen&lt;/b&gt;"/>
          <a:extLst>
            <a:ext uri="{FF2B5EF4-FFF2-40B4-BE49-F238E27FC236}">
              <a16:creationId xmlns:a16="http://schemas.microsoft.com/office/drawing/2014/main" id="{7199D2BD-3818-40EE-B3E8-1D64CF18F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2326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69" name="Afbeelding 2168" descr="Uitslag">
          <a:hlinkClick xmlns:r="http://schemas.openxmlformats.org/officeDocument/2006/relationships" r:id="rId59" tooltip="&lt;b&gt;Uitslag invoeren als u hier op klikt.&lt;/b&gt;"/>
          <a:extLst>
            <a:ext uri="{FF2B5EF4-FFF2-40B4-BE49-F238E27FC236}">
              <a16:creationId xmlns:a16="http://schemas.microsoft.com/office/drawing/2014/main" id="{2374287F-ADC8-4B51-8FA2-A46642F79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76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70" name="Afbeelding 2169" descr="Datum aanpassen">
          <a:hlinkClick xmlns:r="http://schemas.openxmlformats.org/officeDocument/2006/relationships" r:id="rId368" tooltip="&lt;b&gt;Datum en Tijd aanpassen&lt;/b&gt;"/>
          <a:extLst>
            <a:ext uri="{FF2B5EF4-FFF2-40B4-BE49-F238E27FC236}">
              <a16:creationId xmlns:a16="http://schemas.microsoft.com/office/drawing/2014/main" id="{99C84FF6-4CAD-428A-8B52-86751D9CD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760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71" name="Afbeelding 2170" descr="Uitslag">
          <a:hlinkClick xmlns:r="http://schemas.openxmlformats.org/officeDocument/2006/relationships" r:id="rId60" tooltip="&lt;b&gt;Uitslag invoeren als u hier op klikt.&lt;/b&gt;"/>
          <a:extLst>
            <a:ext uri="{FF2B5EF4-FFF2-40B4-BE49-F238E27FC236}">
              <a16:creationId xmlns:a16="http://schemas.microsoft.com/office/drawing/2014/main" id="{3EEED178-5773-4D62-96DE-B3DDDE727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299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72" name="Afbeelding 2171" descr="Datum aanpassen">
          <a:hlinkClick xmlns:r="http://schemas.openxmlformats.org/officeDocument/2006/relationships" r:id="rId61" tooltip="&lt;b&gt;Datum en Tijd aanpassen&lt;/b&gt;"/>
          <a:extLst>
            <a:ext uri="{FF2B5EF4-FFF2-40B4-BE49-F238E27FC236}">
              <a16:creationId xmlns:a16="http://schemas.microsoft.com/office/drawing/2014/main" id="{CD9F05C3-477F-459E-AAFE-32E833998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2999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73" name="Afbeelding 2172" descr="Uitslag">
          <a:hlinkClick xmlns:r="http://schemas.openxmlformats.org/officeDocument/2006/relationships" r:id="rId62" tooltip="&lt;b&gt;Uitslag invoeren als u hier op klikt.&lt;/b&gt;"/>
          <a:extLst>
            <a:ext uri="{FF2B5EF4-FFF2-40B4-BE49-F238E27FC236}">
              <a16:creationId xmlns:a16="http://schemas.microsoft.com/office/drawing/2014/main" id="{D8090DB4-8478-4761-8B1E-160964A06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608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74" name="Afbeelding 2173" descr="Datum aanpassen">
          <a:hlinkClick xmlns:r="http://schemas.openxmlformats.org/officeDocument/2006/relationships" r:id="rId63" tooltip="&lt;b&gt;Datum en Tijd aanpassen&lt;/b&gt;"/>
          <a:extLst>
            <a:ext uri="{FF2B5EF4-FFF2-40B4-BE49-F238E27FC236}">
              <a16:creationId xmlns:a16="http://schemas.microsoft.com/office/drawing/2014/main" id="{DDCFA56E-8D2E-4E8D-806F-312E79244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608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75" name="Afbeelding 2174" descr="Uitslag">
          <a:hlinkClick xmlns:r="http://schemas.openxmlformats.org/officeDocument/2006/relationships" r:id="rId64" tooltip="&lt;b&gt;Uitslag invoeren als u hier op klikt.&lt;/b&gt;"/>
          <a:extLst>
            <a:ext uri="{FF2B5EF4-FFF2-40B4-BE49-F238E27FC236}">
              <a16:creationId xmlns:a16="http://schemas.microsoft.com/office/drawing/2014/main" id="{216E5F7F-A6E8-4032-83EA-C1D1D6973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32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76" name="Afbeelding 2175" descr="Datum aanpassen">
          <a:hlinkClick xmlns:r="http://schemas.openxmlformats.org/officeDocument/2006/relationships" r:id="rId65" tooltip="&lt;b&gt;Datum en Tijd aanpassen&lt;/b&gt;"/>
          <a:extLst>
            <a:ext uri="{FF2B5EF4-FFF2-40B4-BE49-F238E27FC236}">
              <a16:creationId xmlns:a16="http://schemas.microsoft.com/office/drawing/2014/main" id="{2CA25C7D-111F-4918-8E13-3433A7FB8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32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77" name="Afbeelding 2176" descr="Uitslag">
          <a:hlinkClick xmlns:r="http://schemas.openxmlformats.org/officeDocument/2006/relationships" r:id="rId66" tooltip="&lt;b&gt;Uitslag invoeren als u hier op klikt.&lt;/b&gt;"/>
          <a:extLst>
            <a:ext uri="{FF2B5EF4-FFF2-40B4-BE49-F238E27FC236}">
              <a16:creationId xmlns:a16="http://schemas.microsoft.com/office/drawing/2014/main" id="{9E421FFD-268D-4259-96AF-AB7D69264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6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78" name="Afbeelding 2177" descr="Datum aanpassen">
          <a:hlinkClick xmlns:r="http://schemas.openxmlformats.org/officeDocument/2006/relationships" r:id="rId67" tooltip="&lt;b&gt;Datum en Tijd aanpassen&lt;/b&gt;"/>
          <a:extLst>
            <a:ext uri="{FF2B5EF4-FFF2-40B4-BE49-F238E27FC236}">
              <a16:creationId xmlns:a16="http://schemas.microsoft.com/office/drawing/2014/main" id="{A6F97125-7AF1-4CFD-81E2-12651E9E4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6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79" name="Afbeelding 2178" descr="Uitslag">
          <a:hlinkClick xmlns:r="http://schemas.openxmlformats.org/officeDocument/2006/relationships" r:id="rId68" tooltip="&lt;b&gt;Uitslag invoeren als u hier op klikt.&lt;/b&gt;"/>
          <a:extLst>
            <a:ext uri="{FF2B5EF4-FFF2-40B4-BE49-F238E27FC236}">
              <a16:creationId xmlns:a16="http://schemas.microsoft.com/office/drawing/2014/main" id="{FA5E4640-955C-4D57-AE19-43CB0DAF3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088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80" name="Afbeelding 2179" descr="Datum aanpassen">
          <a:hlinkClick xmlns:r="http://schemas.openxmlformats.org/officeDocument/2006/relationships" r:id="rId69" tooltip="&lt;b&gt;Datum en Tijd aanpassen&lt;/b&gt;"/>
          <a:extLst>
            <a:ext uri="{FF2B5EF4-FFF2-40B4-BE49-F238E27FC236}">
              <a16:creationId xmlns:a16="http://schemas.microsoft.com/office/drawing/2014/main" id="{9F1614B5-B5F2-471F-81F2-1210D518A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088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81" name="Afbeelding 2180" descr="Uitslag">
          <a:hlinkClick xmlns:r="http://schemas.openxmlformats.org/officeDocument/2006/relationships" r:id="rId70" tooltip="&lt;b&gt;Uitslag invoeren als u hier op klikt.&lt;/b&gt;"/>
          <a:extLst>
            <a:ext uri="{FF2B5EF4-FFF2-40B4-BE49-F238E27FC236}">
              <a16:creationId xmlns:a16="http://schemas.microsoft.com/office/drawing/2014/main" id="{04F72FCF-8817-4A20-8D8E-34580A4D6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501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82" name="Afbeelding 2181" descr="Datum aanpassen">
          <a:hlinkClick xmlns:r="http://schemas.openxmlformats.org/officeDocument/2006/relationships" r:id="rId71" tooltip="&lt;b&gt;Datum en Tijd aanpassen&lt;/b&gt;"/>
          <a:extLst>
            <a:ext uri="{FF2B5EF4-FFF2-40B4-BE49-F238E27FC236}">
              <a16:creationId xmlns:a16="http://schemas.microsoft.com/office/drawing/2014/main" id="{A5D0F7B0-9C9C-4A14-8088-9928100D4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501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83" name="Afbeelding 2182" descr="Uitslag">
          <a:hlinkClick xmlns:r="http://schemas.openxmlformats.org/officeDocument/2006/relationships" r:id="rId369" tooltip="&lt;b&gt;Uitslag invoeren als u hier op klikt.&lt;/b&gt;"/>
          <a:extLst>
            <a:ext uri="{FF2B5EF4-FFF2-40B4-BE49-F238E27FC236}">
              <a16:creationId xmlns:a16="http://schemas.microsoft.com/office/drawing/2014/main" id="{7F3A80D0-D571-4653-ACBD-FF36FFF82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43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84" name="Afbeelding 2183" descr="Datum aanpassen">
          <a:hlinkClick xmlns:r="http://schemas.openxmlformats.org/officeDocument/2006/relationships" r:id="rId370" tooltip="&lt;b&gt;Datum en Tijd aanpassen&lt;/b&gt;"/>
          <a:extLst>
            <a:ext uri="{FF2B5EF4-FFF2-40B4-BE49-F238E27FC236}">
              <a16:creationId xmlns:a16="http://schemas.microsoft.com/office/drawing/2014/main" id="{CC55443B-FF14-408F-9A5F-2E04EBFBB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43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85" name="Afbeelding 2184" descr="Uitslag">
          <a:hlinkClick xmlns:r="http://schemas.openxmlformats.org/officeDocument/2006/relationships" r:id="rId371" tooltip="&lt;b&gt;Uitslag invoeren als u hier op klikt.&lt;/b&gt;"/>
          <a:extLst>
            <a:ext uri="{FF2B5EF4-FFF2-40B4-BE49-F238E27FC236}">
              <a16:creationId xmlns:a16="http://schemas.microsoft.com/office/drawing/2014/main" id="{018E16AB-6A19-454A-A5B3-F7C361A60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9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86" name="Afbeelding 2185" descr="Datum aanpassen">
          <a:hlinkClick xmlns:r="http://schemas.openxmlformats.org/officeDocument/2006/relationships" r:id="rId372" tooltip="&lt;b&gt;Datum en Tijd aanpassen&lt;/b&gt;"/>
          <a:extLst>
            <a:ext uri="{FF2B5EF4-FFF2-40B4-BE49-F238E27FC236}">
              <a16:creationId xmlns:a16="http://schemas.microsoft.com/office/drawing/2014/main" id="{78B8FC29-FEF3-4C4C-9164-85B4BA7E3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9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87" name="Afbeelding 2186" descr="Uitslag">
          <a:hlinkClick xmlns:r="http://schemas.openxmlformats.org/officeDocument/2006/relationships" r:id="rId72" tooltip="&lt;b&gt;Uitslag invoeren als u hier op klikt.&lt;/b&gt;"/>
          <a:extLst>
            <a:ext uri="{FF2B5EF4-FFF2-40B4-BE49-F238E27FC236}">
              <a16:creationId xmlns:a16="http://schemas.microsoft.com/office/drawing/2014/main" id="{FA7B52EE-F824-44BD-BA7F-95796D339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30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88" name="Afbeelding 2187" descr="Datum aanpassen">
          <a:hlinkClick xmlns:r="http://schemas.openxmlformats.org/officeDocument/2006/relationships" r:id="rId73" tooltip="&lt;b&gt;Datum en Tijd aanpassen&lt;/b&gt;"/>
          <a:extLst>
            <a:ext uri="{FF2B5EF4-FFF2-40B4-BE49-F238E27FC236}">
              <a16:creationId xmlns:a16="http://schemas.microsoft.com/office/drawing/2014/main" id="{D7779ECC-E4A5-487E-8EC8-89E2B5DE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30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89" name="Afbeelding 2188" descr="Uitslag">
          <a:hlinkClick xmlns:r="http://schemas.openxmlformats.org/officeDocument/2006/relationships" r:id="rId74" tooltip="&lt;b&gt;Uitslag invoeren als u hier op klikt.&lt;/b&gt;"/>
          <a:extLst>
            <a:ext uri="{FF2B5EF4-FFF2-40B4-BE49-F238E27FC236}">
              <a16:creationId xmlns:a16="http://schemas.microsoft.com/office/drawing/2014/main" id="{790C8C13-CC71-4E28-A718-3A567E964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4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90" name="Afbeelding 2189" descr="Datum aanpassen">
          <a:hlinkClick xmlns:r="http://schemas.openxmlformats.org/officeDocument/2006/relationships" r:id="rId75" tooltip="&lt;b&gt;Datum en Tijd aanpassen&lt;/b&gt;"/>
          <a:extLst>
            <a:ext uri="{FF2B5EF4-FFF2-40B4-BE49-F238E27FC236}">
              <a16:creationId xmlns:a16="http://schemas.microsoft.com/office/drawing/2014/main" id="{7F2220D7-C8A4-40DB-BA90-7968220F9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44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91" name="Afbeelding 2190" descr="Uitslag">
          <a:hlinkClick xmlns:r="http://schemas.openxmlformats.org/officeDocument/2006/relationships" r:id="rId373" tooltip="&lt;b&gt;Uitslag invoeren als u hier op klikt.&lt;/b&gt;"/>
          <a:extLst>
            <a:ext uri="{FF2B5EF4-FFF2-40B4-BE49-F238E27FC236}">
              <a16:creationId xmlns:a16="http://schemas.microsoft.com/office/drawing/2014/main" id="{80CF086D-F7B7-42FF-80F2-392C31D32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302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92" name="Afbeelding 2191" descr="Datum aanpassen">
          <a:hlinkClick xmlns:r="http://schemas.openxmlformats.org/officeDocument/2006/relationships" r:id="rId374" tooltip="&lt;b&gt;Datum en Tijd aanpassen&lt;/b&gt;"/>
          <a:extLst>
            <a:ext uri="{FF2B5EF4-FFF2-40B4-BE49-F238E27FC236}">
              <a16:creationId xmlns:a16="http://schemas.microsoft.com/office/drawing/2014/main" id="{A998B002-C94A-4B3E-89F8-248122C82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302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93" name="Afbeelding 2192" descr="Uitslag">
          <a:hlinkClick xmlns:r="http://schemas.openxmlformats.org/officeDocument/2006/relationships" r:id="rId76" tooltip="&lt;b&gt;Uitslag invoeren als u hier op klikt.&lt;/b&gt;"/>
          <a:extLst>
            <a:ext uri="{FF2B5EF4-FFF2-40B4-BE49-F238E27FC236}">
              <a16:creationId xmlns:a16="http://schemas.microsoft.com/office/drawing/2014/main" id="{673DF7AC-9C20-4B3D-994A-4C1C00F5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543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94" name="Afbeelding 2193" descr="Datum aanpassen">
          <a:hlinkClick xmlns:r="http://schemas.openxmlformats.org/officeDocument/2006/relationships" r:id="rId77" tooltip="&lt;b&gt;Datum en Tijd aanpassen&lt;/b&gt;"/>
          <a:extLst>
            <a:ext uri="{FF2B5EF4-FFF2-40B4-BE49-F238E27FC236}">
              <a16:creationId xmlns:a16="http://schemas.microsoft.com/office/drawing/2014/main" id="{032BE5DA-1AD3-4244-BAAC-73D92DCAB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5435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95" name="Afbeelding 2194" descr="Uitslag">
          <a:hlinkClick xmlns:r="http://schemas.openxmlformats.org/officeDocument/2006/relationships" r:id="rId78" tooltip="&lt;b&gt;Uitslag invoeren als u hier op klikt.&lt;/b&gt;"/>
          <a:extLst>
            <a:ext uri="{FF2B5EF4-FFF2-40B4-BE49-F238E27FC236}">
              <a16:creationId xmlns:a16="http://schemas.microsoft.com/office/drawing/2014/main" id="{01194749-6B61-4438-BF3A-8DA4D9268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08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96" name="Afbeelding 2195" descr="Datum aanpassen">
          <a:hlinkClick xmlns:r="http://schemas.openxmlformats.org/officeDocument/2006/relationships" r:id="rId79" tooltip="&lt;b&gt;Datum en Tijd aanpassen&lt;/b&gt;"/>
          <a:extLst>
            <a:ext uri="{FF2B5EF4-FFF2-40B4-BE49-F238E27FC236}">
              <a16:creationId xmlns:a16="http://schemas.microsoft.com/office/drawing/2014/main" id="{08DEDF81-9B61-4736-A265-8DD3FD196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087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97" name="Afbeelding 2196" descr="Uitslag">
          <a:hlinkClick xmlns:r="http://schemas.openxmlformats.org/officeDocument/2006/relationships" r:id="rId80" tooltip="&lt;b&gt;Uitslag invoeren als u hier op klikt.&lt;/b&gt;"/>
          <a:extLst>
            <a:ext uri="{FF2B5EF4-FFF2-40B4-BE49-F238E27FC236}">
              <a16:creationId xmlns:a16="http://schemas.microsoft.com/office/drawing/2014/main" id="{EBBA71DB-6929-4012-80B5-DC9994427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10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198" name="Afbeelding 2197" descr="Datum aanpassen">
          <a:hlinkClick xmlns:r="http://schemas.openxmlformats.org/officeDocument/2006/relationships" r:id="rId81" tooltip="&lt;b&gt;Datum en Tijd aanpassen&lt;/b&gt;"/>
          <a:extLst>
            <a:ext uri="{FF2B5EF4-FFF2-40B4-BE49-F238E27FC236}">
              <a16:creationId xmlns:a16="http://schemas.microsoft.com/office/drawing/2014/main" id="{2B240F5B-D757-4CF1-911E-24C3538E3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10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199" name="Afbeelding 2198" descr="Uitslag">
          <a:hlinkClick xmlns:r="http://schemas.openxmlformats.org/officeDocument/2006/relationships" r:id="rId375" tooltip="&lt;b&gt;Uitslag invoeren als u hier op klikt.&lt;/b&gt;"/>
          <a:extLst>
            <a:ext uri="{FF2B5EF4-FFF2-40B4-BE49-F238E27FC236}">
              <a16:creationId xmlns:a16="http://schemas.microsoft.com/office/drawing/2014/main" id="{2CBD653A-D9AD-4ADE-A108-AFEFDE8C2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541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200" name="Afbeelding 2199" descr="Datum aanpassen">
          <a:hlinkClick xmlns:r="http://schemas.openxmlformats.org/officeDocument/2006/relationships" r:id="rId376" tooltip="&lt;b&gt;Datum en Tijd aanpassen&lt;/b&gt;"/>
          <a:extLst>
            <a:ext uri="{FF2B5EF4-FFF2-40B4-BE49-F238E27FC236}">
              <a16:creationId xmlns:a16="http://schemas.microsoft.com/office/drawing/2014/main" id="{1B6E788C-DD7F-46B5-BE54-4A8CA777C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5412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201" name="Afbeelding 2200" descr="Uitslag">
          <a:hlinkClick xmlns:r="http://schemas.openxmlformats.org/officeDocument/2006/relationships" r:id="rId82" tooltip="&lt;b&gt;Uitslag invoeren als u hier op klikt.&lt;/b&gt;"/>
          <a:extLst>
            <a:ext uri="{FF2B5EF4-FFF2-40B4-BE49-F238E27FC236}">
              <a16:creationId xmlns:a16="http://schemas.microsoft.com/office/drawing/2014/main" id="{BAE90227-762B-48FB-A742-68378E55F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43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202" name="Afbeelding 2201" descr="Datum aanpassen">
          <a:hlinkClick xmlns:r="http://schemas.openxmlformats.org/officeDocument/2006/relationships" r:id="rId83" tooltip="&lt;b&gt;Datum en Tijd aanpassen&lt;/b&gt;"/>
          <a:extLst>
            <a:ext uri="{FF2B5EF4-FFF2-40B4-BE49-F238E27FC236}">
              <a16:creationId xmlns:a16="http://schemas.microsoft.com/office/drawing/2014/main" id="{411EBBF1-4F3A-4366-8905-74A98E529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433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203" name="Afbeelding 2202" descr="Uitslag">
          <a:hlinkClick xmlns:r="http://schemas.openxmlformats.org/officeDocument/2006/relationships" r:id="rId84" tooltip="&lt;b&gt;Uitslag invoeren als u hier op klikt.&lt;/b&gt;"/>
          <a:extLst>
            <a:ext uri="{FF2B5EF4-FFF2-40B4-BE49-F238E27FC236}">
              <a16:creationId xmlns:a16="http://schemas.microsoft.com/office/drawing/2014/main" id="{DCE1EA4A-C08E-477B-B71A-C2968988A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849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204" name="Afbeelding 2203" descr="Datum aanpassen">
          <a:hlinkClick xmlns:r="http://schemas.openxmlformats.org/officeDocument/2006/relationships" r:id="rId85" tooltip="&lt;b&gt;Datum en Tijd aanpassen&lt;/b&gt;"/>
          <a:extLst>
            <a:ext uri="{FF2B5EF4-FFF2-40B4-BE49-F238E27FC236}">
              <a16:creationId xmlns:a16="http://schemas.microsoft.com/office/drawing/2014/main" id="{49EC1A7E-EDC7-491C-B6B1-C83058D4D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8498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205" name="Afbeelding 2204" descr="Uitslag">
          <a:hlinkClick xmlns:r="http://schemas.openxmlformats.org/officeDocument/2006/relationships" r:id="rId377" tooltip="&lt;b&gt;Uitslag invoeren als u hier op klikt.&lt;/b&gt;"/>
          <a:extLst>
            <a:ext uri="{FF2B5EF4-FFF2-40B4-BE49-F238E27FC236}">
              <a16:creationId xmlns:a16="http://schemas.microsoft.com/office/drawing/2014/main" id="{0CA0C5B1-8C60-41FD-8792-416B86F21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91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61925" cy="133350"/>
    <xdr:pic>
      <xdr:nvPicPr>
        <xdr:cNvPr id="2206" name="Afbeelding 2205" descr="Datum aanpassen">
          <a:hlinkClick xmlns:r="http://schemas.openxmlformats.org/officeDocument/2006/relationships" r:id="rId378" tooltip="&lt;b&gt;Datum en Tijd aanpassen&lt;/b&gt;"/>
          <a:extLst>
            <a:ext uri="{FF2B5EF4-FFF2-40B4-BE49-F238E27FC236}">
              <a16:creationId xmlns:a16="http://schemas.microsoft.com/office/drawing/2014/main" id="{B7355FBC-869E-443E-BE23-3C810F1F7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91150"/>
          <a:ext cx="1619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</xdr:row>
      <xdr:rowOff>0</xdr:rowOff>
    </xdr:from>
    <xdr:ext cx="142875" cy="133350"/>
    <xdr:pic>
      <xdr:nvPicPr>
        <xdr:cNvPr id="2207" name="Afbeelding 2206" descr="Uitslag">
          <a:hlinkClick xmlns:r="http://schemas.openxmlformats.org/officeDocument/2006/relationships" r:id="rId86" tooltip="&lt;b&gt;Uitslag invoeren als u hier op klikt.&lt;/b&gt;"/>
          <a:extLst>
            <a:ext uri="{FF2B5EF4-FFF2-40B4-BE49-F238E27FC236}">
              <a16:creationId xmlns:a16="http://schemas.microsoft.com/office/drawing/2014/main" id="{493F7D47-0870-415C-8016-E0E4BDAFB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158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sharondenadel1@hotmail.com" TargetMode="External"/><Relationship Id="rId7" Type="http://schemas.openxmlformats.org/officeDocument/2006/relationships/hyperlink" Target="mailto:maarten.sirag@kpnplanet.nl" TargetMode="External"/><Relationship Id="rId2" Type="http://schemas.openxmlformats.org/officeDocument/2006/relationships/hyperlink" Target="mailto:jennydenadel@hotmail.com" TargetMode="External"/><Relationship Id="rId1" Type="http://schemas.openxmlformats.org/officeDocument/2006/relationships/hyperlink" Target="mailto:jannieenad4161@gmail.com" TargetMode="External"/><Relationship Id="rId6" Type="http://schemas.openxmlformats.org/officeDocument/2006/relationships/hyperlink" Target="mailto:schampaert@covebo.nl" TargetMode="External"/><Relationship Id="rId5" Type="http://schemas.openxmlformats.org/officeDocument/2006/relationships/hyperlink" Target="mailto:kleppekwartet@hotmail.com" TargetMode="External"/><Relationship Id="rId4" Type="http://schemas.openxmlformats.org/officeDocument/2006/relationships/hyperlink" Target="mailto:ruud.betty@live.n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Zomer602@planet.nl" TargetMode="External"/><Relationship Id="rId13" Type="http://schemas.openxmlformats.org/officeDocument/2006/relationships/hyperlink" Target="mailto:Zomer602@planet.nl" TargetMode="External"/><Relationship Id="rId3" Type="http://schemas.openxmlformats.org/officeDocument/2006/relationships/hyperlink" Target="mailto:Zomer602@planet.nl" TargetMode="External"/><Relationship Id="rId7" Type="http://schemas.openxmlformats.org/officeDocument/2006/relationships/hyperlink" Target="mailto:Zomer602@planet.nl" TargetMode="External"/><Relationship Id="rId12" Type="http://schemas.openxmlformats.org/officeDocument/2006/relationships/hyperlink" Target="mailto:ronald_vanwijk@hotmail.com" TargetMode="External"/><Relationship Id="rId2" Type="http://schemas.openxmlformats.org/officeDocument/2006/relationships/hyperlink" Target="mailto:Zomer602@planet.nl" TargetMode="External"/><Relationship Id="rId16" Type="http://schemas.openxmlformats.org/officeDocument/2006/relationships/printerSettings" Target="../printerSettings/printerSettings9.bin"/><Relationship Id="rId1" Type="http://schemas.openxmlformats.org/officeDocument/2006/relationships/hyperlink" Target="mailto:Zomer602@planet.nl" TargetMode="External"/><Relationship Id="rId6" Type="http://schemas.openxmlformats.org/officeDocument/2006/relationships/hyperlink" Target="mailto:Zomer602@planet.nl" TargetMode="External"/><Relationship Id="rId11" Type="http://schemas.openxmlformats.org/officeDocument/2006/relationships/hyperlink" Target="mailto:henkwilbot@gmail.com" TargetMode="External"/><Relationship Id="rId5" Type="http://schemas.openxmlformats.org/officeDocument/2006/relationships/hyperlink" Target="mailto:Zomer602@planet.nl" TargetMode="External"/><Relationship Id="rId15" Type="http://schemas.openxmlformats.org/officeDocument/2006/relationships/hyperlink" Target="mailto:Zomer602@planet.nl" TargetMode="External"/><Relationship Id="rId10" Type="http://schemas.openxmlformats.org/officeDocument/2006/relationships/hyperlink" Target="mailto:Zomer602@planet.nl" TargetMode="External"/><Relationship Id="rId4" Type="http://schemas.openxmlformats.org/officeDocument/2006/relationships/hyperlink" Target="mailto:Zomer602@planet.nl" TargetMode="External"/><Relationship Id="rId9" Type="http://schemas.openxmlformats.org/officeDocument/2006/relationships/hyperlink" Target="mailto:Zomer602@planet.nl" TargetMode="External"/><Relationship Id="rId14" Type="http://schemas.openxmlformats.org/officeDocument/2006/relationships/hyperlink" Target="mailto:203jody@gmail.com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mailto:Pevaro@pknmail.nl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6" Type="http://schemas.openxmlformats.org/officeDocument/2006/relationships/hyperlink" Target="mailto:m.bel@hetnet.nl" TargetMode="External"/><Relationship Id="rId21" Type="http://schemas.openxmlformats.org/officeDocument/2006/relationships/hyperlink" Target="mailto:eversluis1970@kpnmail.nl" TargetMode="External"/><Relationship Id="rId42" Type="http://schemas.openxmlformats.org/officeDocument/2006/relationships/hyperlink" Target="mailto:henkwilbot@gmail.com" TargetMode="External"/><Relationship Id="rId47" Type="http://schemas.openxmlformats.org/officeDocument/2006/relationships/hyperlink" Target="mailto:jvanbuuren@gmail.com" TargetMode="External"/><Relationship Id="rId63" Type="http://schemas.openxmlformats.org/officeDocument/2006/relationships/hyperlink" Target="mailto:movanbeest@hetnet.nl" TargetMode="External"/><Relationship Id="rId68" Type="http://schemas.openxmlformats.org/officeDocument/2006/relationships/hyperlink" Target="mailto:de.weerd.martijn@gmail.com" TargetMode="External"/><Relationship Id="rId84" Type="http://schemas.openxmlformats.org/officeDocument/2006/relationships/hyperlink" Target="mailto:johnnyleihitu@gmail.com" TargetMode="External"/><Relationship Id="rId89" Type="http://schemas.openxmlformats.org/officeDocument/2006/relationships/hyperlink" Target="mailto:hansjongerius1@gmail.com" TargetMode="External"/><Relationship Id="rId16" Type="http://schemas.openxmlformats.org/officeDocument/2006/relationships/hyperlink" Target="mailto:jokebovenschen48@hotmail.com" TargetMode="External"/><Relationship Id="rId11" Type="http://schemas.openxmlformats.org/officeDocument/2006/relationships/hyperlink" Target="mailto:albert.hijmering@gmail.com" TargetMode="External"/><Relationship Id="rId32" Type="http://schemas.openxmlformats.org/officeDocument/2006/relationships/hyperlink" Target="mailto:info@aggerbouwgroep.nl" TargetMode="External"/><Relationship Id="rId37" Type="http://schemas.openxmlformats.org/officeDocument/2006/relationships/hyperlink" Target="mailto:jandekuiper@gmail.com" TargetMode="External"/><Relationship Id="rId53" Type="http://schemas.openxmlformats.org/officeDocument/2006/relationships/hyperlink" Target="mailto:maaslandarie@hotmail.com" TargetMode="External"/><Relationship Id="rId58" Type="http://schemas.openxmlformats.org/officeDocument/2006/relationships/hyperlink" Target="mailto:peroci1970@live.nl" TargetMode="External"/><Relationship Id="rId74" Type="http://schemas.openxmlformats.org/officeDocument/2006/relationships/hyperlink" Target="mailto:rma150572@hotmail.com" TargetMode="External"/><Relationship Id="rId79" Type="http://schemas.openxmlformats.org/officeDocument/2006/relationships/hyperlink" Target="mailto:2403olop@emailwww.com" TargetMode="External"/><Relationship Id="rId5" Type="http://schemas.openxmlformats.org/officeDocument/2006/relationships/hyperlink" Target="mailto:jvnoord@nolive.nl" TargetMode="External"/><Relationship Id="rId90" Type="http://schemas.openxmlformats.org/officeDocument/2006/relationships/hyperlink" Target="mailto:ton_dijkstra@hotmail.com" TargetMode="External"/><Relationship Id="rId14" Type="http://schemas.openxmlformats.org/officeDocument/2006/relationships/hyperlink" Target="mailto:pek.kie@live.nl" TargetMode="External"/><Relationship Id="rId22" Type="http://schemas.openxmlformats.org/officeDocument/2006/relationships/hyperlink" Target="mailto:pjpvangenderen@gmail.com" TargetMode="External"/><Relationship Id="rId27" Type="http://schemas.openxmlformats.org/officeDocument/2006/relationships/hyperlink" Target="mailto:rolinatten@gmail.com" TargetMode="External"/><Relationship Id="rId30" Type="http://schemas.openxmlformats.org/officeDocument/2006/relationships/hyperlink" Target="mailto:raymond@flex-driver.nl" TargetMode="External"/><Relationship Id="rId35" Type="http://schemas.openxmlformats.org/officeDocument/2006/relationships/hyperlink" Target="mailto:gerritvendelboschlastechniek@gmail.com" TargetMode="External"/><Relationship Id="rId43" Type="http://schemas.openxmlformats.org/officeDocument/2006/relationships/hyperlink" Target="mailto:gjlooijen@upcmail.nl" TargetMode="External"/><Relationship Id="rId48" Type="http://schemas.openxmlformats.org/officeDocument/2006/relationships/hyperlink" Target="mailto:gerritvendelboschlastechniek@gmail.com" TargetMode="External"/><Relationship Id="rId56" Type="http://schemas.openxmlformats.org/officeDocument/2006/relationships/hyperlink" Target="mailto:noellooijen1992@hotmail.com" TargetMode="External"/><Relationship Id="rId64" Type="http://schemas.openxmlformats.org/officeDocument/2006/relationships/hyperlink" Target="mailto:johan@re-zet.nl" TargetMode="External"/><Relationship Id="rId69" Type="http://schemas.openxmlformats.org/officeDocument/2006/relationships/hyperlink" Target="mailto:chris.kailola@gmail.com" TargetMode="External"/><Relationship Id="rId77" Type="http://schemas.openxmlformats.org/officeDocument/2006/relationships/hyperlink" Target="mailto:wilvansteenis.57wvs@gmail.com" TargetMode="External"/><Relationship Id="rId8" Type="http://schemas.openxmlformats.org/officeDocument/2006/relationships/hyperlink" Target="mailto:wimenrinadeboer@hotmail.com" TargetMode="External"/><Relationship Id="rId51" Type="http://schemas.openxmlformats.org/officeDocument/2006/relationships/hyperlink" Target="mailto:wimd_51@hotmail.com" TargetMode="External"/><Relationship Id="rId72" Type="http://schemas.openxmlformats.org/officeDocument/2006/relationships/hyperlink" Target="mailto:franklin@kbtransmissies.nl" TargetMode="External"/><Relationship Id="rId80" Type="http://schemas.openxmlformats.org/officeDocument/2006/relationships/hyperlink" Target="mailto:p.tukker5@kpnplanet.nl" TargetMode="External"/><Relationship Id="rId85" Type="http://schemas.openxmlformats.org/officeDocument/2006/relationships/hyperlink" Target="mailto:nickyronde@hotmail.com" TargetMode="External"/><Relationship Id="rId3" Type="http://schemas.openxmlformats.org/officeDocument/2006/relationships/hyperlink" Target="mailto:p.frederik3@kpnplanet.nl" TargetMode="External"/><Relationship Id="rId12" Type="http://schemas.openxmlformats.org/officeDocument/2006/relationships/hyperlink" Target="mailto:albert.hijmering@gmail.com" TargetMode="External"/><Relationship Id="rId17" Type="http://schemas.openxmlformats.org/officeDocument/2006/relationships/hyperlink" Target="mailto:trudy.bel.stijlaart@kpnmail.nl" TargetMode="External"/><Relationship Id="rId25" Type="http://schemas.openxmlformats.org/officeDocument/2006/relationships/hyperlink" Target="mailto:charleskoenen@gmail.com" TargetMode="External"/><Relationship Id="rId33" Type="http://schemas.openxmlformats.org/officeDocument/2006/relationships/hyperlink" Target="mailto:c.tromp2@telfort.nl" TargetMode="External"/><Relationship Id="rId38" Type="http://schemas.openxmlformats.org/officeDocument/2006/relationships/hyperlink" Target="mailto:kyno@discus.nl" TargetMode="External"/><Relationship Id="rId46" Type="http://schemas.openxmlformats.org/officeDocument/2006/relationships/hyperlink" Target="mailto:tjdenadel@hotmail.com" TargetMode="External"/><Relationship Id="rId59" Type="http://schemas.openxmlformats.org/officeDocument/2006/relationships/hyperlink" Target="mailto:bert6001@outlook.com" TargetMode="External"/><Relationship Id="rId67" Type="http://schemas.openxmlformats.org/officeDocument/2006/relationships/hyperlink" Target="mailto:jaco.brongers@gmail.com" TargetMode="External"/><Relationship Id="rId20" Type="http://schemas.openxmlformats.org/officeDocument/2006/relationships/hyperlink" Target="mailto:rickenkarin@hotmail.com" TargetMode="External"/><Relationship Id="rId41" Type="http://schemas.openxmlformats.org/officeDocument/2006/relationships/hyperlink" Target="mailto:azwijnen@xs4all.nl" TargetMode="External"/><Relationship Id="rId54" Type="http://schemas.openxmlformats.org/officeDocument/2006/relationships/hyperlink" Target="mailto:pevaro@kpnmail.no" TargetMode="External"/><Relationship Id="rId62" Type="http://schemas.openxmlformats.org/officeDocument/2006/relationships/hyperlink" Target="mailto:dickdoesje@gmail.com" TargetMode="External"/><Relationship Id="rId70" Type="http://schemas.openxmlformats.org/officeDocument/2006/relationships/hyperlink" Target="mailto:titiheru@hotmail.com" TargetMode="External"/><Relationship Id="rId75" Type="http://schemas.openxmlformats.org/officeDocument/2006/relationships/hyperlink" Target="mailto:203jody@gmail.com" TargetMode="External"/><Relationship Id="rId83" Type="http://schemas.openxmlformats.org/officeDocument/2006/relationships/hyperlink" Target="mailto:heinzvanhaaren@gmail.com" TargetMode="External"/><Relationship Id="rId88" Type="http://schemas.openxmlformats.org/officeDocument/2006/relationships/hyperlink" Target="mailto:djkleppe@hotmail.com" TargetMode="External"/><Relationship Id="rId91" Type="http://schemas.openxmlformats.org/officeDocument/2006/relationships/printerSettings" Target="../printerSettings/printerSettings16.bin"/><Relationship Id="rId1" Type="http://schemas.openxmlformats.org/officeDocument/2006/relationships/hyperlink" Target="mailto:jannieenad@upcmail.nl" TargetMode="External"/><Relationship Id="rId6" Type="http://schemas.openxmlformats.org/officeDocument/2006/relationships/hyperlink" Target="mailto:donga@kpnplanet.nl" TargetMode="External"/><Relationship Id="rId15" Type="http://schemas.openxmlformats.org/officeDocument/2006/relationships/hyperlink" Target="mailto:mderooij07021966@hotmail.com" TargetMode="External"/><Relationship Id="rId23" Type="http://schemas.openxmlformats.org/officeDocument/2006/relationships/hyperlink" Target="mailto:bramelmaci@gmail.com" TargetMode="External"/><Relationship Id="rId28" Type="http://schemas.openxmlformats.org/officeDocument/2006/relationships/hyperlink" Target="mailto:bertje1939@icloud.com" TargetMode="External"/><Relationship Id="rId36" Type="http://schemas.openxmlformats.org/officeDocument/2006/relationships/hyperlink" Target="mailto:dick.verbeek@outlook.com" TargetMode="External"/><Relationship Id="rId49" Type="http://schemas.openxmlformats.org/officeDocument/2006/relationships/hyperlink" Target="mailto:23e.prik@gmail.com" TargetMode="External"/><Relationship Id="rId57" Type="http://schemas.openxmlformats.org/officeDocument/2006/relationships/hyperlink" Target="mailto:jf.degroot@t-mobilethuis.nl" TargetMode="External"/><Relationship Id="rId10" Type="http://schemas.openxmlformats.org/officeDocument/2006/relationships/hyperlink" Target="mailto:hartogton@gmail.com" TargetMode="External"/><Relationship Id="rId31" Type="http://schemas.openxmlformats.org/officeDocument/2006/relationships/hyperlink" Target="mailto:info@kostermanhoverniers.nl" TargetMode="External"/><Relationship Id="rId44" Type="http://schemas.openxmlformats.org/officeDocument/2006/relationships/hyperlink" Target="mailto:hbel1968@kpnmail.com" TargetMode="External"/><Relationship Id="rId52" Type="http://schemas.openxmlformats.org/officeDocument/2006/relationships/hyperlink" Target="mailto:kaimaasland@hotmail.com" TargetMode="External"/><Relationship Id="rId60" Type="http://schemas.openxmlformats.org/officeDocument/2006/relationships/hyperlink" Target="mailto:ariedenbol71@gmail.com" TargetMode="External"/><Relationship Id="rId65" Type="http://schemas.openxmlformats.org/officeDocument/2006/relationships/hyperlink" Target="mailto:vangeffenpaul@gmail.com" TargetMode="External"/><Relationship Id="rId73" Type="http://schemas.openxmlformats.org/officeDocument/2006/relationships/hyperlink" Target="mailto:geoffreysymons@gmail.com" TargetMode="External"/><Relationship Id="rId78" Type="http://schemas.openxmlformats.org/officeDocument/2006/relationships/hyperlink" Target="mailto:dennis.sterk@transavia.com" TargetMode="External"/><Relationship Id="rId81" Type="http://schemas.openxmlformats.org/officeDocument/2006/relationships/hyperlink" Target="mailto:dennis190675@hotmail.com" TargetMode="External"/><Relationship Id="rId86" Type="http://schemas.openxmlformats.org/officeDocument/2006/relationships/hyperlink" Target="mailto:d.usmany95@upcmail.nl" TargetMode="External"/><Relationship Id="rId4" Type="http://schemas.openxmlformats.org/officeDocument/2006/relationships/hyperlink" Target="mailto:a.van.wijk23@kpnplanet.nl" TargetMode="External"/><Relationship Id="rId9" Type="http://schemas.openxmlformats.org/officeDocument/2006/relationships/hyperlink" Target="mailto:anjabogerd73@gmail.com" TargetMode="External"/><Relationship Id="rId13" Type="http://schemas.openxmlformats.org/officeDocument/2006/relationships/hyperlink" Target="mailto:n.meerveld@tele2.nl" TargetMode="External"/><Relationship Id="rId18" Type="http://schemas.openxmlformats.org/officeDocument/2006/relationships/hyperlink" Target="mailto:trudy.bel.stijlaart@kpnmail.nl" TargetMode="External"/><Relationship Id="rId39" Type="http://schemas.openxmlformats.org/officeDocument/2006/relationships/hyperlink" Target="mailto:pietvb@hetnet.nl" TargetMode="External"/><Relationship Id="rId34" Type="http://schemas.openxmlformats.org/officeDocument/2006/relationships/hyperlink" Target="mailto:maarten.sirag@kpnplanet.nl" TargetMode="External"/><Relationship Id="rId50" Type="http://schemas.openxmlformats.org/officeDocument/2006/relationships/hyperlink" Target="mailto:marcvangeffen@live.nl" TargetMode="External"/><Relationship Id="rId55" Type="http://schemas.openxmlformats.org/officeDocument/2006/relationships/hyperlink" Target="mailto:berendblokzijl@hotmail.com" TargetMode="External"/><Relationship Id="rId76" Type="http://schemas.openxmlformats.org/officeDocument/2006/relationships/hyperlink" Target="mailto:wim.van.rooden@WXS" TargetMode="External"/><Relationship Id="rId7" Type="http://schemas.openxmlformats.org/officeDocument/2006/relationships/hyperlink" Target="mailto:hartog.metalen@hotmail.com" TargetMode="External"/><Relationship Id="rId71" Type="http://schemas.openxmlformats.org/officeDocument/2006/relationships/hyperlink" Target="mailto:mariannespits@gmail.com" TargetMode="External"/><Relationship Id="rId2" Type="http://schemas.openxmlformats.org/officeDocument/2006/relationships/hyperlink" Target="mailto:gerrit.derooy@planet.nl" TargetMode="External"/><Relationship Id="rId29" Type="http://schemas.openxmlformats.org/officeDocument/2006/relationships/hyperlink" Target="mailto:Looyen5@hetnet.nl" TargetMode="External"/><Relationship Id="rId24" Type="http://schemas.openxmlformats.org/officeDocument/2006/relationships/hyperlink" Target="mailto:chrisentiny@ziggo.nl" TargetMode="External"/><Relationship Id="rId40" Type="http://schemas.openxmlformats.org/officeDocument/2006/relationships/hyperlink" Target="mailto:ruud.betty@live.nl" TargetMode="External"/><Relationship Id="rId45" Type="http://schemas.openxmlformats.org/officeDocument/2006/relationships/hyperlink" Target="mailto:hansjmeijer@hotmail.com" TargetMode="External"/><Relationship Id="rId66" Type="http://schemas.openxmlformats.org/officeDocument/2006/relationships/hyperlink" Target="mailto:prik1976@gmail.com" TargetMode="External"/><Relationship Id="rId87" Type="http://schemas.openxmlformats.org/officeDocument/2006/relationships/hyperlink" Target="mailto:rolandroumen@hotmail.com" TargetMode="External"/><Relationship Id="rId61" Type="http://schemas.openxmlformats.org/officeDocument/2006/relationships/hyperlink" Target="mailto:511pietbouter@gmail.com" TargetMode="External"/><Relationship Id="rId82" Type="http://schemas.openxmlformats.org/officeDocument/2006/relationships/hyperlink" Target="mailto:jlalau33@gmail.com" TargetMode="External"/><Relationship Id="rId19" Type="http://schemas.openxmlformats.org/officeDocument/2006/relationships/hyperlink" Target="mailto:leon-van-zomere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BC833-678D-4D69-9569-22987122E7BD}">
  <dimension ref="A1:I1156"/>
  <sheetViews>
    <sheetView tabSelected="1" topLeftCell="A106" zoomScale="145" zoomScaleNormal="145" workbookViewId="0">
      <selection activeCell="H114" sqref="H114"/>
    </sheetView>
  </sheetViews>
  <sheetFormatPr defaultRowHeight="14.5" x14ac:dyDescent="0.35"/>
  <cols>
    <col min="1" max="1" width="22.81640625" style="86" customWidth="1"/>
    <col min="2" max="2" width="9.1796875" style="239" customWidth="1"/>
    <col min="3" max="3" width="11.81640625" style="248" customWidth="1"/>
    <col min="4" max="4" width="8.453125" style="1" customWidth="1"/>
    <col min="5" max="5" width="14.81640625" style="1" customWidth="1"/>
    <col min="6" max="6" width="13.1796875" style="1" customWidth="1"/>
    <col min="7" max="7" width="13.7265625" style="1" customWidth="1"/>
    <col min="8" max="9" width="23.26953125" style="1" customWidth="1"/>
  </cols>
  <sheetData>
    <row r="1" spans="1:9" s="96" customFormat="1" ht="27" hidden="1" customHeight="1" x14ac:dyDescent="0.35">
      <c r="A1" s="99">
        <f>YEAR(A3)</f>
        <v>2026</v>
      </c>
      <c r="B1" s="237"/>
      <c r="C1" s="246" t="str">
        <f>"week "&amp;WEEKNUM(A3)</f>
        <v>week 33</v>
      </c>
      <c r="D1" s="98"/>
      <c r="E1" s="98"/>
      <c r="F1" s="98"/>
      <c r="G1" s="98"/>
      <c r="H1" s="98"/>
      <c r="I1" s="97"/>
    </row>
    <row r="2" spans="1:9" s="6" customFormat="1" ht="24" hidden="1" customHeight="1" x14ac:dyDescent="0.35">
      <c r="A2" s="95" t="s">
        <v>876</v>
      </c>
      <c r="B2" s="238" t="s">
        <v>875</v>
      </c>
      <c r="C2" s="247" t="s">
        <v>874</v>
      </c>
      <c r="D2" s="93" t="s">
        <v>873</v>
      </c>
      <c r="E2" s="93" t="s">
        <v>872</v>
      </c>
      <c r="F2" s="93" t="s">
        <v>871</v>
      </c>
      <c r="G2" s="93" t="s">
        <v>870</v>
      </c>
      <c r="H2" s="93" t="s">
        <v>0</v>
      </c>
      <c r="I2" s="92" t="s">
        <v>0</v>
      </c>
    </row>
    <row r="3" spans="1:9" hidden="1" x14ac:dyDescent="0.35">
      <c r="A3" s="86">
        <v>46248</v>
      </c>
      <c r="B3" s="239" t="s">
        <v>878</v>
      </c>
      <c r="C3" s="248" t="s">
        <v>1115</v>
      </c>
      <c r="D3" s="1" t="s">
        <v>863</v>
      </c>
      <c r="H3" s="1" t="s">
        <v>865</v>
      </c>
      <c r="I3" s="91"/>
    </row>
    <row r="4" spans="1:9" hidden="1" x14ac:dyDescent="0.35">
      <c r="B4" s="239" t="s">
        <v>878</v>
      </c>
      <c r="D4" s="1" t="s">
        <v>889</v>
      </c>
      <c r="E4" s="1" t="s">
        <v>882</v>
      </c>
      <c r="G4" s="1" t="s">
        <v>184</v>
      </c>
      <c r="H4" s="1" t="s">
        <v>1339</v>
      </c>
      <c r="I4" s="91" t="s">
        <v>1338</v>
      </c>
    </row>
    <row r="5" spans="1:9" hidden="1" x14ac:dyDescent="0.35">
      <c r="I5" s="91"/>
    </row>
    <row r="6" spans="1:9" hidden="1" x14ac:dyDescent="0.35">
      <c r="A6" s="86">
        <v>46249</v>
      </c>
      <c r="B6" s="239" t="s">
        <v>864</v>
      </c>
      <c r="C6" s="248" t="s">
        <v>1076</v>
      </c>
      <c r="D6" s="1" t="s">
        <v>863</v>
      </c>
      <c r="H6" s="1" t="s">
        <v>865</v>
      </c>
      <c r="I6" s="91"/>
    </row>
    <row r="7" spans="1:9" hidden="1" x14ac:dyDescent="0.35">
      <c r="I7" s="91"/>
    </row>
    <row r="8" spans="1:9" hidden="1" x14ac:dyDescent="0.35">
      <c r="A8" s="86">
        <v>46250</v>
      </c>
      <c r="B8" s="239" t="s">
        <v>884</v>
      </c>
      <c r="D8" s="1" t="s">
        <v>863</v>
      </c>
      <c r="H8" s="1" t="s">
        <v>1040</v>
      </c>
      <c r="I8" s="91"/>
    </row>
    <row r="9" spans="1:9" hidden="1" x14ac:dyDescent="0.35">
      <c r="I9" s="91"/>
    </row>
    <row r="10" spans="1:9" s="96" customFormat="1" ht="27" hidden="1" customHeight="1" x14ac:dyDescent="0.35">
      <c r="A10" s="99">
        <f>YEAR(A12)</f>
        <v>2026</v>
      </c>
      <c r="B10" s="237"/>
      <c r="C10" s="246" t="str">
        <f>"week "&amp;WEEKNUM(A12)</f>
        <v>week 34</v>
      </c>
      <c r="D10" s="98"/>
      <c r="E10" s="98"/>
      <c r="F10" s="98"/>
      <c r="G10" s="98"/>
      <c r="H10" s="98"/>
      <c r="I10" s="97"/>
    </row>
    <row r="11" spans="1:9" s="6" customFormat="1" ht="24" hidden="1" customHeight="1" x14ac:dyDescent="0.35">
      <c r="A11" s="95" t="s">
        <v>876</v>
      </c>
      <c r="B11" s="238" t="s">
        <v>875</v>
      </c>
      <c r="C11" s="247" t="s">
        <v>874</v>
      </c>
      <c r="D11" s="93" t="s">
        <v>873</v>
      </c>
      <c r="E11" s="93" t="s">
        <v>872</v>
      </c>
      <c r="F11" s="93" t="s">
        <v>871</v>
      </c>
      <c r="G11" s="93" t="s">
        <v>870</v>
      </c>
      <c r="H11" s="93" t="s">
        <v>0</v>
      </c>
      <c r="I11" s="92" t="s">
        <v>0</v>
      </c>
    </row>
    <row r="12" spans="1:9" hidden="1" x14ac:dyDescent="0.35">
      <c r="A12" s="86">
        <v>46251</v>
      </c>
      <c r="B12" s="239" t="s">
        <v>878</v>
      </c>
      <c r="C12" s="248" t="s">
        <v>1533</v>
      </c>
      <c r="D12" s="1" t="s">
        <v>863</v>
      </c>
      <c r="H12" s="1" t="s">
        <v>865</v>
      </c>
      <c r="I12" s="91"/>
    </row>
    <row r="13" spans="1:9" hidden="1" x14ac:dyDescent="0.35">
      <c r="I13" s="91"/>
    </row>
    <row r="14" spans="1:9" hidden="1" x14ac:dyDescent="0.35">
      <c r="A14" s="86">
        <v>46252</v>
      </c>
      <c r="B14" s="239" t="s">
        <v>864</v>
      </c>
      <c r="C14" s="248" t="s">
        <v>1490</v>
      </c>
      <c r="D14" s="1" t="s">
        <v>863</v>
      </c>
      <c r="H14" s="1" t="s">
        <v>868</v>
      </c>
      <c r="I14" s="91"/>
    </row>
    <row r="15" spans="1:9" hidden="1" x14ac:dyDescent="0.35">
      <c r="B15" s="239" t="s">
        <v>866</v>
      </c>
      <c r="C15" s="248" t="s">
        <v>867</v>
      </c>
      <c r="D15" s="1" t="s">
        <v>889</v>
      </c>
      <c r="E15" s="1" t="s">
        <v>882</v>
      </c>
      <c r="G15" s="1" t="s">
        <v>184</v>
      </c>
      <c r="H15" s="1" t="s">
        <v>1334</v>
      </c>
      <c r="I15" s="91" t="s">
        <v>880</v>
      </c>
    </row>
    <row r="16" spans="1:9" hidden="1" x14ac:dyDescent="0.35">
      <c r="I16" s="91"/>
    </row>
    <row r="17" spans="1:9" hidden="1" x14ac:dyDescent="0.35">
      <c r="A17" s="86">
        <v>46253</v>
      </c>
      <c r="B17" s="239" t="s">
        <v>878</v>
      </c>
      <c r="C17" s="248" t="s">
        <v>1534</v>
      </c>
      <c r="D17" s="1" t="s">
        <v>863</v>
      </c>
      <c r="H17" s="1" t="s">
        <v>865</v>
      </c>
      <c r="I17" s="91"/>
    </row>
    <row r="18" spans="1:9" hidden="1" x14ac:dyDescent="0.35">
      <c r="B18" s="239" t="s">
        <v>866</v>
      </c>
      <c r="D18" s="1" t="s">
        <v>889</v>
      </c>
      <c r="E18" s="1" t="s">
        <v>882</v>
      </c>
      <c r="G18" s="1" t="s">
        <v>184</v>
      </c>
      <c r="H18" s="1" t="s">
        <v>1335</v>
      </c>
      <c r="I18" s="91" t="s">
        <v>909</v>
      </c>
    </row>
    <row r="19" spans="1:9" hidden="1" x14ac:dyDescent="0.35">
      <c r="B19" s="239" t="s">
        <v>866</v>
      </c>
      <c r="D19" s="1" t="s">
        <v>889</v>
      </c>
      <c r="E19" s="1" t="s">
        <v>882</v>
      </c>
      <c r="G19" s="1" t="s">
        <v>184</v>
      </c>
      <c r="H19" s="1" t="s">
        <v>1539</v>
      </c>
      <c r="I19" s="91" t="s">
        <v>894</v>
      </c>
    </row>
    <row r="20" spans="1:9" hidden="1" x14ac:dyDescent="0.35">
      <c r="I20" s="91"/>
    </row>
    <row r="21" spans="1:9" hidden="1" x14ac:dyDescent="0.35">
      <c r="A21" s="86">
        <v>46254</v>
      </c>
      <c r="B21" s="239" t="s">
        <v>878</v>
      </c>
      <c r="D21" s="1" t="s">
        <v>863</v>
      </c>
      <c r="H21" s="1" t="s">
        <v>1065</v>
      </c>
      <c r="I21" s="91"/>
    </row>
    <row r="22" spans="1:9" hidden="1" x14ac:dyDescent="0.35">
      <c r="B22" s="239" t="s">
        <v>866</v>
      </c>
      <c r="C22" s="248" t="s">
        <v>867</v>
      </c>
      <c r="D22" s="1" t="s">
        <v>889</v>
      </c>
      <c r="E22" s="1" t="s">
        <v>882</v>
      </c>
      <c r="G22" s="1" t="s">
        <v>184</v>
      </c>
      <c r="H22" s="1" t="s">
        <v>1336</v>
      </c>
      <c r="I22" s="91" t="s">
        <v>900</v>
      </c>
    </row>
    <row r="23" spans="1:9" hidden="1" x14ac:dyDescent="0.35"/>
    <row r="24" spans="1:9" hidden="1" x14ac:dyDescent="0.35">
      <c r="A24" s="86">
        <v>46255</v>
      </c>
      <c r="B24" s="239" t="s">
        <v>866</v>
      </c>
      <c r="C24" s="248" t="s">
        <v>1115</v>
      </c>
      <c r="D24" s="1" t="s">
        <v>863</v>
      </c>
      <c r="E24" s="1" t="s">
        <v>882</v>
      </c>
      <c r="G24" s="1" t="s">
        <v>184</v>
      </c>
      <c r="H24" s="1" t="s">
        <v>880</v>
      </c>
      <c r="I24" s="91" t="s">
        <v>1334</v>
      </c>
    </row>
    <row r="25" spans="1:9" hidden="1" x14ac:dyDescent="0.35">
      <c r="B25" s="239" t="s">
        <v>866</v>
      </c>
      <c r="D25" s="1" t="s">
        <v>863</v>
      </c>
      <c r="E25" s="1" t="s">
        <v>882</v>
      </c>
      <c r="G25" s="1" t="s">
        <v>184</v>
      </c>
      <c r="H25" s="1" t="s">
        <v>894</v>
      </c>
      <c r="I25" s="91" t="s">
        <v>1539</v>
      </c>
    </row>
    <row r="26" spans="1:9" hidden="1" x14ac:dyDescent="0.35">
      <c r="I26" s="91"/>
    </row>
    <row r="27" spans="1:9" hidden="1" x14ac:dyDescent="0.35">
      <c r="A27" s="86">
        <v>46256</v>
      </c>
      <c r="B27" s="239" t="s">
        <v>864</v>
      </c>
      <c r="C27" s="248" t="s">
        <v>1503</v>
      </c>
      <c r="D27" s="1" t="s">
        <v>863</v>
      </c>
      <c r="H27" s="1" t="s">
        <v>865</v>
      </c>
      <c r="I27" s="91"/>
    </row>
    <row r="28" spans="1:9" hidden="1" x14ac:dyDescent="0.35">
      <c r="I28" s="91"/>
    </row>
    <row r="29" spans="1:9" s="96" customFormat="1" ht="27" customHeight="1" x14ac:dyDescent="0.35">
      <c r="A29" s="99">
        <f>YEAR(A31)</f>
        <v>2026</v>
      </c>
      <c r="B29" s="237"/>
      <c r="C29" s="246" t="str">
        <f>"week "&amp;WEEKNUM(A31)</f>
        <v>week 35</v>
      </c>
      <c r="D29" s="98"/>
      <c r="E29" s="98"/>
      <c r="F29" s="98"/>
      <c r="G29" s="98"/>
      <c r="H29" s="98"/>
      <c r="I29" s="97"/>
    </row>
    <row r="30" spans="1:9" s="6" customFormat="1" ht="24" customHeight="1" x14ac:dyDescent="0.35">
      <c r="A30" s="95" t="s">
        <v>876</v>
      </c>
      <c r="B30" s="238" t="s">
        <v>875</v>
      </c>
      <c r="C30" s="247" t="s">
        <v>874</v>
      </c>
      <c r="D30" s="93" t="s">
        <v>873</v>
      </c>
      <c r="E30" s="93" t="s">
        <v>872</v>
      </c>
      <c r="F30" s="93" t="s">
        <v>871</v>
      </c>
      <c r="G30" s="93" t="s">
        <v>870</v>
      </c>
      <c r="H30" s="93" t="s">
        <v>0</v>
      </c>
      <c r="I30" s="92" t="s">
        <v>0</v>
      </c>
    </row>
    <row r="31" spans="1:9" x14ac:dyDescent="0.35">
      <c r="A31" s="86">
        <v>46258</v>
      </c>
      <c r="B31" s="239" t="s">
        <v>878</v>
      </c>
      <c r="C31" s="248" t="s">
        <v>1533</v>
      </c>
      <c r="D31" s="1" t="s">
        <v>863</v>
      </c>
      <c r="E31" s="1" t="s">
        <v>926</v>
      </c>
      <c r="F31" s="1" t="s">
        <v>887</v>
      </c>
      <c r="G31" s="1" t="s">
        <v>184</v>
      </c>
      <c r="H31" s="1" t="s">
        <v>906</v>
      </c>
      <c r="I31" s="91" t="s">
        <v>907</v>
      </c>
    </row>
    <row r="32" spans="1:9" x14ac:dyDescent="0.35">
      <c r="I32" s="91"/>
    </row>
    <row r="33" spans="1:9" x14ac:dyDescent="0.35">
      <c r="A33" s="86">
        <v>46259</v>
      </c>
      <c r="B33" s="239" t="s">
        <v>864</v>
      </c>
      <c r="C33" s="248" t="s">
        <v>1490</v>
      </c>
      <c r="D33" s="1" t="s">
        <v>863</v>
      </c>
      <c r="H33" s="1" t="s">
        <v>868</v>
      </c>
      <c r="I33" s="91"/>
    </row>
    <row r="34" spans="1:9" x14ac:dyDescent="0.35">
      <c r="C34" s="248" t="s">
        <v>867</v>
      </c>
      <c r="I34" s="91"/>
    </row>
    <row r="35" spans="1:9" x14ac:dyDescent="0.35">
      <c r="I35" s="91"/>
    </row>
    <row r="36" spans="1:9" x14ac:dyDescent="0.35">
      <c r="A36" s="86">
        <v>46260</v>
      </c>
      <c r="B36" s="239" t="s">
        <v>878</v>
      </c>
      <c r="C36" s="248" t="s">
        <v>1500</v>
      </c>
      <c r="D36" s="1" t="s">
        <v>863</v>
      </c>
      <c r="H36" s="1" t="s">
        <v>865</v>
      </c>
      <c r="I36" s="91" t="s">
        <v>1056</v>
      </c>
    </row>
    <row r="37" spans="1:9" x14ac:dyDescent="0.35">
      <c r="B37" s="239" t="s">
        <v>866</v>
      </c>
      <c r="D37" s="1" t="s">
        <v>863</v>
      </c>
      <c r="E37" s="1" t="s">
        <v>882</v>
      </c>
      <c r="G37" s="1" t="s">
        <v>184</v>
      </c>
      <c r="H37" s="1" t="s">
        <v>909</v>
      </c>
      <c r="I37" s="91" t="s">
        <v>1335</v>
      </c>
    </row>
    <row r="38" spans="1:9" x14ac:dyDescent="0.35">
      <c r="B38" s="239" t="s">
        <v>866</v>
      </c>
      <c r="D38" s="1" t="s">
        <v>863</v>
      </c>
      <c r="E38" s="1" t="s">
        <v>882</v>
      </c>
      <c r="G38" s="1" t="s">
        <v>184</v>
      </c>
      <c r="H38" s="1" t="s">
        <v>900</v>
      </c>
      <c r="I38" s="91" t="s">
        <v>1336</v>
      </c>
    </row>
    <row r="39" spans="1:9" x14ac:dyDescent="0.35">
      <c r="I39" s="91"/>
    </row>
    <row r="40" spans="1:9" x14ac:dyDescent="0.35">
      <c r="A40" s="86">
        <v>46261</v>
      </c>
      <c r="B40" s="239" t="s">
        <v>878</v>
      </c>
      <c r="C40" s="248" t="s">
        <v>867</v>
      </c>
      <c r="I40" s="91"/>
    </row>
    <row r="41" spans="1:9" x14ac:dyDescent="0.35">
      <c r="I41" s="91"/>
    </row>
    <row r="42" spans="1:9" x14ac:dyDescent="0.35">
      <c r="A42" s="86">
        <v>46262</v>
      </c>
      <c r="B42" s="239" t="s">
        <v>878</v>
      </c>
      <c r="C42" s="248" t="s">
        <v>1115</v>
      </c>
      <c r="D42" s="1" t="s">
        <v>863</v>
      </c>
      <c r="E42" s="1" t="s">
        <v>882</v>
      </c>
      <c r="G42" s="1" t="s">
        <v>186</v>
      </c>
      <c r="H42" s="1" t="s">
        <v>1302</v>
      </c>
      <c r="I42" s="91" t="s">
        <v>1057</v>
      </c>
    </row>
    <row r="43" spans="1:9" x14ac:dyDescent="0.35">
      <c r="B43" s="239" t="s">
        <v>878</v>
      </c>
      <c r="D43" s="1" t="s">
        <v>863</v>
      </c>
      <c r="E43" s="1" t="s">
        <v>882</v>
      </c>
      <c r="G43" s="1" t="s">
        <v>184</v>
      </c>
      <c r="H43" s="1" t="s">
        <v>1338</v>
      </c>
      <c r="I43" s="91" t="s">
        <v>1339</v>
      </c>
    </row>
    <row r="44" spans="1:9" x14ac:dyDescent="0.35">
      <c r="I44" s="91"/>
    </row>
    <row r="45" spans="1:9" x14ac:dyDescent="0.35">
      <c r="A45" s="86">
        <v>46263</v>
      </c>
      <c r="B45" s="239" t="s">
        <v>864</v>
      </c>
      <c r="C45" s="250" t="s">
        <v>1503</v>
      </c>
      <c r="D45" s="1" t="s">
        <v>863</v>
      </c>
      <c r="H45" s="1" t="s">
        <v>865</v>
      </c>
      <c r="I45" s="91"/>
    </row>
    <row r="46" spans="1:9" x14ac:dyDescent="0.35">
      <c r="I46" s="91"/>
    </row>
    <row r="47" spans="1:9" s="96" customFormat="1" ht="27" customHeight="1" x14ac:dyDescent="0.35">
      <c r="A47" s="99">
        <f>YEAR(A49)</f>
        <v>2026</v>
      </c>
      <c r="B47" s="237"/>
      <c r="C47" s="246" t="str">
        <f>"week "&amp;WEEKNUM(A49)</f>
        <v>week 36</v>
      </c>
      <c r="D47" s="98"/>
      <c r="E47" s="98"/>
      <c r="F47" s="98"/>
      <c r="G47" s="98"/>
      <c r="H47" s="98"/>
      <c r="I47" s="97"/>
    </row>
    <row r="48" spans="1:9" s="6" customFormat="1" ht="24" customHeight="1" x14ac:dyDescent="0.35">
      <c r="A48" s="95" t="s">
        <v>876</v>
      </c>
      <c r="B48" s="238" t="s">
        <v>875</v>
      </c>
      <c r="C48" s="247" t="s">
        <v>874</v>
      </c>
      <c r="D48" s="93" t="s">
        <v>873</v>
      </c>
      <c r="E48" s="93" t="s">
        <v>872</v>
      </c>
      <c r="F48" s="93" t="s">
        <v>871</v>
      </c>
      <c r="G48" s="93" t="s">
        <v>870</v>
      </c>
      <c r="H48" s="93" t="s">
        <v>0</v>
      </c>
      <c r="I48" s="92" t="s">
        <v>0</v>
      </c>
    </row>
    <row r="49" spans="1:9" x14ac:dyDescent="0.35">
      <c r="A49" s="86">
        <v>46265</v>
      </c>
      <c r="B49" s="239" t="s">
        <v>878</v>
      </c>
      <c r="C49" s="248" t="s">
        <v>1534</v>
      </c>
      <c r="D49" s="1" t="s">
        <v>863</v>
      </c>
      <c r="E49" s="1" t="s">
        <v>926</v>
      </c>
      <c r="F49" s="1" t="s">
        <v>887</v>
      </c>
      <c r="G49" s="1" t="s">
        <v>184</v>
      </c>
      <c r="H49" s="1" t="s">
        <v>907</v>
      </c>
      <c r="I49" s="91" t="s">
        <v>1062</v>
      </c>
    </row>
    <row r="50" spans="1:9" x14ac:dyDescent="0.35">
      <c r="I50" s="91"/>
    </row>
    <row r="51" spans="1:9" x14ac:dyDescent="0.35">
      <c r="A51" s="86">
        <v>46266</v>
      </c>
      <c r="B51" s="239" t="s">
        <v>864</v>
      </c>
      <c r="C51" s="248" t="s">
        <v>1490</v>
      </c>
      <c r="D51" s="1" t="s">
        <v>863</v>
      </c>
      <c r="H51" s="1" t="s">
        <v>868</v>
      </c>
      <c r="I51" s="91"/>
    </row>
    <row r="52" spans="1:9" x14ac:dyDescent="0.35">
      <c r="B52" s="239" t="s">
        <v>878</v>
      </c>
      <c r="C52" s="248" t="s">
        <v>1504</v>
      </c>
      <c r="D52" s="1" t="s">
        <v>863</v>
      </c>
      <c r="E52" s="1" t="s">
        <v>1054</v>
      </c>
      <c r="F52" s="1" t="s">
        <v>892</v>
      </c>
      <c r="G52" s="1" t="s">
        <v>186</v>
      </c>
      <c r="H52" s="1" t="s">
        <v>148</v>
      </c>
      <c r="I52" s="91" t="s">
        <v>93</v>
      </c>
    </row>
    <row r="53" spans="1:9" x14ac:dyDescent="0.35">
      <c r="B53" s="239" t="s">
        <v>878</v>
      </c>
      <c r="D53" s="1" t="s">
        <v>863</v>
      </c>
      <c r="E53" s="1" t="s">
        <v>1054</v>
      </c>
      <c r="F53" s="1" t="s">
        <v>892</v>
      </c>
      <c r="G53" s="1" t="s">
        <v>186</v>
      </c>
      <c r="H53" s="1" t="s">
        <v>114</v>
      </c>
      <c r="I53" s="91" t="s">
        <v>1327</v>
      </c>
    </row>
    <row r="54" spans="1:9" x14ac:dyDescent="0.35">
      <c r="I54" s="91"/>
    </row>
    <row r="55" spans="1:9" x14ac:dyDescent="0.35">
      <c r="A55" s="86">
        <v>46267</v>
      </c>
      <c r="B55" s="239" t="s">
        <v>878</v>
      </c>
      <c r="C55" s="248" t="s">
        <v>1508</v>
      </c>
      <c r="D55" s="1" t="s">
        <v>863</v>
      </c>
      <c r="H55" s="1" t="s">
        <v>865</v>
      </c>
      <c r="I55" s="91"/>
    </row>
    <row r="56" spans="1:9" x14ac:dyDescent="0.35">
      <c r="B56" s="239" t="s">
        <v>878</v>
      </c>
      <c r="D56" s="1" t="s">
        <v>889</v>
      </c>
      <c r="E56" s="1" t="s">
        <v>926</v>
      </c>
      <c r="F56" s="1" t="s">
        <v>887</v>
      </c>
      <c r="G56" s="1" t="s">
        <v>184</v>
      </c>
      <c r="H56" s="1" t="s">
        <v>1398</v>
      </c>
      <c r="I56" s="91" t="s">
        <v>906</v>
      </c>
    </row>
    <row r="57" spans="1:9" x14ac:dyDescent="0.35">
      <c r="I57" s="91"/>
    </row>
    <row r="58" spans="1:9" x14ac:dyDescent="0.35">
      <c r="A58" s="86">
        <v>46268</v>
      </c>
      <c r="B58" s="239" t="s">
        <v>866</v>
      </c>
      <c r="C58" s="248" t="s">
        <v>1470</v>
      </c>
      <c r="D58" s="1" t="s">
        <v>863</v>
      </c>
      <c r="E58" s="1" t="s">
        <v>1054</v>
      </c>
      <c r="F58" s="1" t="s">
        <v>890</v>
      </c>
      <c r="G58" s="1" t="s">
        <v>184</v>
      </c>
      <c r="H58" s="1" t="s">
        <v>96</v>
      </c>
      <c r="I58" s="220" t="s">
        <v>1311</v>
      </c>
    </row>
    <row r="59" spans="1:9" x14ac:dyDescent="0.35">
      <c r="B59" s="239" t="s">
        <v>866</v>
      </c>
      <c r="D59" s="1" t="s">
        <v>863</v>
      </c>
      <c r="E59" s="1" t="s">
        <v>1054</v>
      </c>
      <c r="F59" s="1" t="s">
        <v>890</v>
      </c>
      <c r="G59" s="1" t="s">
        <v>184</v>
      </c>
      <c r="H59" s="1" t="s">
        <v>93</v>
      </c>
      <c r="I59" s="220" t="s">
        <v>1052</v>
      </c>
    </row>
    <row r="60" spans="1:9" x14ac:dyDescent="0.35">
      <c r="I60" s="91"/>
    </row>
    <row r="61" spans="1:9" x14ac:dyDescent="0.35">
      <c r="A61" s="86">
        <v>46269</v>
      </c>
      <c r="B61" s="239" t="s">
        <v>866</v>
      </c>
      <c r="C61" s="248" t="s">
        <v>1532</v>
      </c>
      <c r="D61" s="1" t="s">
        <v>863</v>
      </c>
      <c r="E61" s="1" t="s">
        <v>1054</v>
      </c>
      <c r="F61" s="1" t="s">
        <v>890</v>
      </c>
      <c r="G61" s="1" t="s">
        <v>184</v>
      </c>
      <c r="H61" s="1" t="s">
        <v>167</v>
      </c>
      <c r="I61" s="91" t="s">
        <v>1312</v>
      </c>
    </row>
    <row r="62" spans="1:9" x14ac:dyDescent="0.35">
      <c r="B62" s="239" t="s">
        <v>866</v>
      </c>
      <c r="D62" s="1" t="s">
        <v>863</v>
      </c>
      <c r="E62" s="1" t="s">
        <v>1054</v>
      </c>
      <c r="F62" s="1" t="s">
        <v>890</v>
      </c>
      <c r="G62" s="1" t="s">
        <v>184</v>
      </c>
      <c r="H62" s="1" t="s">
        <v>124</v>
      </c>
      <c r="I62" s="91" t="s">
        <v>1313</v>
      </c>
    </row>
    <row r="63" spans="1:9" x14ac:dyDescent="0.35">
      <c r="B63" s="239" t="s">
        <v>866</v>
      </c>
      <c r="D63" s="1" t="s">
        <v>863</v>
      </c>
      <c r="E63" s="1" t="s">
        <v>1054</v>
      </c>
      <c r="F63" s="1" t="s">
        <v>890</v>
      </c>
      <c r="G63" s="1" t="s">
        <v>184</v>
      </c>
      <c r="H63" s="1" t="s">
        <v>81</v>
      </c>
      <c r="I63" s="91" t="s">
        <v>1314</v>
      </c>
    </row>
    <row r="64" spans="1:9" x14ac:dyDescent="0.35">
      <c r="B64" s="239" t="s">
        <v>866</v>
      </c>
      <c r="D64" s="1" t="s">
        <v>889</v>
      </c>
      <c r="E64" s="1" t="s">
        <v>1054</v>
      </c>
      <c r="F64" s="1" t="s">
        <v>890</v>
      </c>
      <c r="G64" s="1" t="s">
        <v>184</v>
      </c>
      <c r="H64" s="1" t="s">
        <v>1315</v>
      </c>
      <c r="I64" s="91" t="s">
        <v>114</v>
      </c>
    </row>
    <row r="65" spans="1:9" x14ac:dyDescent="0.35">
      <c r="B65" s="239" t="s">
        <v>866</v>
      </c>
      <c r="D65" s="1" t="s">
        <v>889</v>
      </c>
      <c r="E65" s="1" t="s">
        <v>1054</v>
      </c>
      <c r="F65" s="1" t="s">
        <v>890</v>
      </c>
      <c r="G65" s="1" t="s">
        <v>184</v>
      </c>
      <c r="H65" s="1" t="s">
        <v>1316</v>
      </c>
      <c r="I65" s="91" t="s">
        <v>179</v>
      </c>
    </row>
    <row r="66" spans="1:9" x14ac:dyDescent="0.35">
      <c r="B66" s="239" t="s">
        <v>866</v>
      </c>
      <c r="D66" s="1" t="s">
        <v>889</v>
      </c>
      <c r="E66" s="1" t="s">
        <v>1054</v>
      </c>
      <c r="F66" s="1" t="s">
        <v>890</v>
      </c>
      <c r="G66" s="1" t="s">
        <v>184</v>
      </c>
      <c r="H66" s="1" t="s">
        <v>1317</v>
      </c>
      <c r="I66" s="91" t="s">
        <v>148</v>
      </c>
    </row>
    <row r="67" spans="1:9" x14ac:dyDescent="0.35">
      <c r="B67" s="239" t="s">
        <v>866</v>
      </c>
      <c r="D67" s="1" t="s">
        <v>889</v>
      </c>
      <c r="E67" s="1" t="s">
        <v>1054</v>
      </c>
      <c r="F67" s="1" t="s">
        <v>890</v>
      </c>
      <c r="G67" s="1" t="s">
        <v>184</v>
      </c>
      <c r="H67" s="1" t="s">
        <v>1318</v>
      </c>
      <c r="I67" s="91" t="s">
        <v>142</v>
      </c>
    </row>
    <row r="68" spans="1:9" x14ac:dyDescent="0.35">
      <c r="B68" s="239" t="s">
        <v>866</v>
      </c>
      <c r="D68" s="1" t="s">
        <v>889</v>
      </c>
      <c r="E68" s="1" t="s">
        <v>1054</v>
      </c>
      <c r="F68" s="1" t="s">
        <v>890</v>
      </c>
      <c r="G68" s="1" t="s">
        <v>184</v>
      </c>
      <c r="H68" s="1" t="s">
        <v>1319</v>
      </c>
      <c r="I68" s="91" t="s">
        <v>156</v>
      </c>
    </row>
    <row r="69" spans="1:9" x14ac:dyDescent="0.35">
      <c r="I69" s="91"/>
    </row>
    <row r="70" spans="1:9" x14ac:dyDescent="0.35">
      <c r="A70" s="86">
        <v>46270</v>
      </c>
      <c r="B70" s="239" t="s">
        <v>864</v>
      </c>
      <c r="C70" s="248" t="s">
        <v>1535</v>
      </c>
      <c r="D70" s="1" t="s">
        <v>863</v>
      </c>
      <c r="H70" s="1" t="s">
        <v>865</v>
      </c>
      <c r="I70" s="91"/>
    </row>
    <row r="71" spans="1:9" x14ac:dyDescent="0.35">
      <c r="I71" s="91"/>
    </row>
    <row r="72" spans="1:9" s="96" customFormat="1" ht="27" customHeight="1" x14ac:dyDescent="0.35">
      <c r="A72" s="99">
        <f>YEAR(A74)</f>
        <v>2026</v>
      </c>
      <c r="B72" s="237"/>
      <c r="C72" s="246" t="str">
        <f>"week "&amp;WEEKNUM(A74)</f>
        <v>week 37</v>
      </c>
      <c r="D72" s="98"/>
      <c r="E72" s="98"/>
      <c r="F72" s="98"/>
      <c r="G72" s="98"/>
      <c r="H72" s="98"/>
      <c r="I72" s="97"/>
    </row>
    <row r="73" spans="1:9" s="6" customFormat="1" ht="24" customHeight="1" x14ac:dyDescent="0.35">
      <c r="A73" s="95" t="s">
        <v>876</v>
      </c>
      <c r="B73" s="238" t="s">
        <v>875</v>
      </c>
      <c r="C73" s="247" t="s">
        <v>874</v>
      </c>
      <c r="D73" s="93" t="s">
        <v>873</v>
      </c>
      <c r="E73" s="93" t="s">
        <v>872</v>
      </c>
      <c r="F73" s="93" t="s">
        <v>871</v>
      </c>
      <c r="G73" s="93" t="s">
        <v>870</v>
      </c>
      <c r="H73" s="93" t="s">
        <v>0</v>
      </c>
      <c r="I73" s="92" t="s">
        <v>0</v>
      </c>
    </row>
    <row r="74" spans="1:9" x14ac:dyDescent="0.35">
      <c r="A74" s="86">
        <v>46272</v>
      </c>
      <c r="B74" s="239" t="s">
        <v>878</v>
      </c>
      <c r="C74" s="250" t="s">
        <v>1504</v>
      </c>
      <c r="D74" s="1" t="s">
        <v>889</v>
      </c>
      <c r="E74" s="1" t="s">
        <v>926</v>
      </c>
      <c r="F74" s="1" t="s">
        <v>887</v>
      </c>
      <c r="G74" s="1" t="s">
        <v>184</v>
      </c>
      <c r="H74" s="1" t="s">
        <v>1401</v>
      </c>
      <c r="I74" s="91" t="s">
        <v>907</v>
      </c>
    </row>
    <row r="75" spans="1:9" x14ac:dyDescent="0.35">
      <c r="B75" s="239" t="s">
        <v>866</v>
      </c>
      <c r="C75" s="250"/>
      <c r="D75" s="1" t="s">
        <v>863</v>
      </c>
      <c r="E75" s="1" t="s">
        <v>926</v>
      </c>
      <c r="F75" s="1" t="s">
        <v>881</v>
      </c>
      <c r="G75" s="1" t="s">
        <v>184</v>
      </c>
      <c r="H75" s="1" t="s">
        <v>906</v>
      </c>
      <c r="I75" s="91" t="s">
        <v>1062</v>
      </c>
    </row>
    <row r="76" spans="1:9" x14ac:dyDescent="0.35">
      <c r="B76" s="239" t="s">
        <v>866</v>
      </c>
      <c r="D76" s="1" t="s">
        <v>863</v>
      </c>
      <c r="E76" s="1" t="s">
        <v>926</v>
      </c>
      <c r="F76" s="1" t="s">
        <v>881</v>
      </c>
      <c r="G76" s="1" t="s">
        <v>184</v>
      </c>
      <c r="H76" s="1" t="s">
        <v>909</v>
      </c>
      <c r="I76" s="91" t="s">
        <v>938</v>
      </c>
    </row>
    <row r="77" spans="1:9" x14ac:dyDescent="0.35">
      <c r="B77" s="239" t="s">
        <v>866</v>
      </c>
      <c r="D77" s="1" t="s">
        <v>863</v>
      </c>
      <c r="E77" s="1" t="s">
        <v>926</v>
      </c>
      <c r="F77" s="1" t="s">
        <v>881</v>
      </c>
      <c r="G77" s="1" t="s">
        <v>184</v>
      </c>
      <c r="H77" s="1" t="s">
        <v>903</v>
      </c>
      <c r="I77" s="91" t="s">
        <v>1404</v>
      </c>
    </row>
    <row r="78" spans="1:9" x14ac:dyDescent="0.35">
      <c r="I78" s="91"/>
    </row>
    <row r="79" spans="1:9" x14ac:dyDescent="0.35">
      <c r="A79" s="86">
        <v>46273</v>
      </c>
      <c r="B79" s="239" t="s">
        <v>864</v>
      </c>
      <c r="C79" s="248" t="s">
        <v>1490</v>
      </c>
      <c r="D79" s="1" t="s">
        <v>863</v>
      </c>
      <c r="H79" s="1" t="s">
        <v>868</v>
      </c>
      <c r="I79" s="91"/>
    </row>
    <row r="80" spans="1:9" x14ac:dyDescent="0.35">
      <c r="B80" s="239" t="s">
        <v>878</v>
      </c>
      <c r="C80" s="248" t="s">
        <v>1500</v>
      </c>
      <c r="D80" s="1" t="s">
        <v>863</v>
      </c>
      <c r="E80" s="1" t="s">
        <v>1054</v>
      </c>
      <c r="F80" s="1" t="s">
        <v>892</v>
      </c>
      <c r="G80" s="1" t="s">
        <v>186</v>
      </c>
      <c r="H80" s="236" t="s">
        <v>93</v>
      </c>
      <c r="I80" s="91" t="s">
        <v>916</v>
      </c>
    </row>
    <row r="81" spans="1:9" x14ac:dyDescent="0.35">
      <c r="B81" s="239" t="s">
        <v>878</v>
      </c>
      <c r="D81" s="1" t="s">
        <v>863</v>
      </c>
      <c r="E81" s="1" t="s">
        <v>1054</v>
      </c>
      <c r="F81" s="1" t="s">
        <v>892</v>
      </c>
      <c r="G81" s="1" t="s">
        <v>186</v>
      </c>
      <c r="H81" s="236" t="s">
        <v>114</v>
      </c>
      <c r="I81" s="235" t="s">
        <v>148</v>
      </c>
    </row>
    <row r="82" spans="1:9" x14ac:dyDescent="0.35">
      <c r="I82" s="91"/>
    </row>
    <row r="83" spans="1:9" x14ac:dyDescent="0.35">
      <c r="A83" s="86">
        <v>46274</v>
      </c>
      <c r="B83" s="239" t="s">
        <v>878</v>
      </c>
      <c r="D83" s="1" t="s">
        <v>863</v>
      </c>
      <c r="H83" s="1" t="s">
        <v>865</v>
      </c>
      <c r="I83" s="91"/>
    </row>
    <row r="84" spans="1:9" x14ac:dyDescent="0.35">
      <c r="B84" s="239" t="s">
        <v>866</v>
      </c>
      <c r="C84" s="248" t="s">
        <v>1071</v>
      </c>
      <c r="D84" s="1" t="s">
        <v>863</v>
      </c>
      <c r="E84" s="1" t="s">
        <v>1054</v>
      </c>
      <c r="F84" s="1" t="s">
        <v>890</v>
      </c>
      <c r="G84" s="1" t="s">
        <v>184</v>
      </c>
      <c r="H84" s="1" t="s">
        <v>114</v>
      </c>
      <c r="I84" s="91" t="s">
        <v>1315</v>
      </c>
    </row>
    <row r="85" spans="1:9" x14ac:dyDescent="0.35">
      <c r="I85" s="91"/>
    </row>
    <row r="86" spans="1:9" x14ac:dyDescent="0.35">
      <c r="A86" s="86">
        <v>46275</v>
      </c>
      <c r="B86" s="239" t="s">
        <v>866</v>
      </c>
      <c r="C86" s="248" t="s">
        <v>1116</v>
      </c>
      <c r="D86" s="1" t="s">
        <v>863</v>
      </c>
      <c r="E86" s="1" t="s">
        <v>1054</v>
      </c>
      <c r="F86" s="1" t="s">
        <v>890</v>
      </c>
      <c r="G86" s="1" t="s">
        <v>184</v>
      </c>
      <c r="H86" s="1" t="s">
        <v>142</v>
      </c>
      <c r="I86" s="91" t="s">
        <v>1318</v>
      </c>
    </row>
    <row r="87" spans="1:9" x14ac:dyDescent="0.35">
      <c r="B87" s="239" t="s">
        <v>866</v>
      </c>
      <c r="D87" s="1" t="s">
        <v>889</v>
      </c>
      <c r="E87" s="1" t="s">
        <v>1054</v>
      </c>
      <c r="F87" s="1" t="s">
        <v>890</v>
      </c>
      <c r="G87" s="1" t="s">
        <v>184</v>
      </c>
      <c r="H87" s="221" t="s">
        <v>1320</v>
      </c>
      <c r="I87" s="91" t="s">
        <v>96</v>
      </c>
    </row>
    <row r="88" spans="1:9" x14ac:dyDescent="0.35">
      <c r="B88" s="239" t="s">
        <v>866</v>
      </c>
      <c r="D88" s="1" t="s">
        <v>889</v>
      </c>
      <c r="E88" s="1" t="s">
        <v>1054</v>
      </c>
      <c r="F88" s="1" t="s">
        <v>890</v>
      </c>
      <c r="G88" s="1" t="s">
        <v>184</v>
      </c>
      <c r="H88" s="1" t="s">
        <v>1052</v>
      </c>
      <c r="I88" s="91" t="s">
        <v>93</v>
      </c>
    </row>
    <row r="89" spans="1:9" x14ac:dyDescent="0.35">
      <c r="B89" s="239" t="s">
        <v>866</v>
      </c>
      <c r="D89" s="1" t="s">
        <v>889</v>
      </c>
      <c r="E89" s="1" t="s">
        <v>926</v>
      </c>
      <c r="F89" s="1" t="s">
        <v>881</v>
      </c>
      <c r="G89" s="1" t="s">
        <v>184</v>
      </c>
      <c r="H89" s="1" t="s">
        <v>959</v>
      </c>
      <c r="I89" s="91" t="s">
        <v>900</v>
      </c>
    </row>
    <row r="90" spans="1:9" x14ac:dyDescent="0.35">
      <c r="I90" s="91"/>
    </row>
    <row r="91" spans="1:9" x14ac:dyDescent="0.35">
      <c r="A91" s="86">
        <v>46276</v>
      </c>
      <c r="B91" s="239" t="s">
        <v>866</v>
      </c>
      <c r="C91" s="249"/>
      <c r="D91" s="1" t="s">
        <v>863</v>
      </c>
      <c r="E91" s="1" t="s">
        <v>1054</v>
      </c>
      <c r="F91" s="1" t="s">
        <v>890</v>
      </c>
      <c r="G91" s="1" t="s">
        <v>184</v>
      </c>
      <c r="H91" s="1" t="s">
        <v>179</v>
      </c>
      <c r="I91" s="91" t="s">
        <v>1316</v>
      </c>
    </row>
    <row r="92" spans="1:9" x14ac:dyDescent="0.35">
      <c r="B92" s="239" t="s">
        <v>866</v>
      </c>
      <c r="D92" s="1" t="s">
        <v>863</v>
      </c>
      <c r="E92" s="1" t="s">
        <v>1054</v>
      </c>
      <c r="F92" s="1" t="s">
        <v>890</v>
      </c>
      <c r="G92" s="1" t="s">
        <v>184</v>
      </c>
      <c r="H92" s="1" t="s">
        <v>148</v>
      </c>
      <c r="I92" s="91" t="s">
        <v>1317</v>
      </c>
    </row>
    <row r="93" spans="1:9" x14ac:dyDescent="0.35">
      <c r="B93" s="239" t="s">
        <v>866</v>
      </c>
      <c r="D93" s="1" t="s">
        <v>863</v>
      </c>
      <c r="E93" s="1" t="s">
        <v>1054</v>
      </c>
      <c r="F93" s="1" t="s">
        <v>890</v>
      </c>
      <c r="G93" s="1" t="s">
        <v>184</v>
      </c>
      <c r="H93" s="1" t="s">
        <v>156</v>
      </c>
      <c r="I93" s="91" t="s">
        <v>1319</v>
      </c>
    </row>
    <row r="94" spans="1:9" x14ac:dyDescent="0.35">
      <c r="B94" s="239" t="s">
        <v>866</v>
      </c>
      <c r="D94" s="1" t="s">
        <v>889</v>
      </c>
      <c r="E94" s="1" t="s">
        <v>1054</v>
      </c>
      <c r="F94" s="1" t="s">
        <v>890</v>
      </c>
      <c r="G94" s="1" t="s">
        <v>184</v>
      </c>
      <c r="H94" s="1" t="s">
        <v>1312</v>
      </c>
      <c r="I94" s="91" t="s">
        <v>167</v>
      </c>
    </row>
    <row r="95" spans="1:9" x14ac:dyDescent="0.35">
      <c r="B95" s="239" t="s">
        <v>866</v>
      </c>
      <c r="D95" s="1" t="s">
        <v>889</v>
      </c>
      <c r="E95" s="1" t="s">
        <v>1054</v>
      </c>
      <c r="F95" s="1" t="s">
        <v>890</v>
      </c>
      <c r="G95" s="1" t="s">
        <v>184</v>
      </c>
      <c r="H95" s="1" t="s">
        <v>1313</v>
      </c>
      <c r="I95" s="91" t="s">
        <v>124</v>
      </c>
    </row>
    <row r="96" spans="1:9" x14ac:dyDescent="0.35">
      <c r="B96" s="239" t="s">
        <v>866</v>
      </c>
      <c r="D96" s="1" t="s">
        <v>889</v>
      </c>
      <c r="E96" s="1" t="s">
        <v>1054</v>
      </c>
      <c r="F96" s="1" t="s">
        <v>890</v>
      </c>
      <c r="G96" s="1" t="s">
        <v>184</v>
      </c>
      <c r="H96" s="1" t="s">
        <v>1321</v>
      </c>
      <c r="I96" s="91" t="s">
        <v>81</v>
      </c>
    </row>
    <row r="97" spans="1:9" x14ac:dyDescent="0.35">
      <c r="I97" s="91"/>
    </row>
    <row r="98" spans="1:9" x14ac:dyDescent="0.35">
      <c r="A98" s="86">
        <v>46277</v>
      </c>
      <c r="B98" s="239" t="s">
        <v>864</v>
      </c>
      <c r="C98" s="248" t="s">
        <v>1525</v>
      </c>
      <c r="D98" s="1" t="s">
        <v>863</v>
      </c>
      <c r="H98" s="1" t="s">
        <v>865</v>
      </c>
      <c r="I98" s="91"/>
    </row>
    <row r="99" spans="1:9" x14ac:dyDescent="0.35">
      <c r="I99" s="91"/>
    </row>
    <row r="100" spans="1:9" s="96" customFormat="1" ht="27" customHeight="1" x14ac:dyDescent="0.35">
      <c r="A100" s="99">
        <f>YEAR(A102)</f>
        <v>2026</v>
      </c>
      <c r="B100" s="237"/>
      <c r="C100" s="246" t="str">
        <f>"week "&amp;WEEKNUM(A102)</f>
        <v>week 38</v>
      </c>
      <c r="D100" s="98"/>
      <c r="E100" s="98"/>
      <c r="F100" s="98"/>
      <c r="G100" s="98"/>
      <c r="H100" s="98"/>
      <c r="I100" s="97"/>
    </row>
    <row r="101" spans="1:9" s="6" customFormat="1" ht="24" customHeight="1" x14ac:dyDescent="0.35">
      <c r="A101" s="95" t="s">
        <v>876</v>
      </c>
      <c r="B101" s="238" t="s">
        <v>875</v>
      </c>
      <c r="C101" s="247" t="s">
        <v>874</v>
      </c>
      <c r="D101" s="93" t="s">
        <v>873</v>
      </c>
      <c r="E101" s="93" t="s">
        <v>872</v>
      </c>
      <c r="F101" s="93" t="s">
        <v>871</v>
      </c>
      <c r="G101" s="93" t="s">
        <v>870</v>
      </c>
      <c r="H101" s="93" t="s">
        <v>0</v>
      </c>
      <c r="I101" s="92" t="s">
        <v>0</v>
      </c>
    </row>
    <row r="102" spans="1:9" x14ac:dyDescent="0.35">
      <c r="A102" s="86">
        <v>46279</v>
      </c>
      <c r="B102" s="239" t="s">
        <v>878</v>
      </c>
      <c r="C102" s="248" t="s">
        <v>1533</v>
      </c>
      <c r="D102" s="1" t="s">
        <v>863</v>
      </c>
      <c r="E102" s="1" t="s">
        <v>926</v>
      </c>
      <c r="F102" s="1" t="s">
        <v>887</v>
      </c>
      <c r="H102" s="1" t="s">
        <v>907</v>
      </c>
      <c r="I102" s="91" t="s">
        <v>950</v>
      </c>
    </row>
    <row r="103" spans="1:9" x14ac:dyDescent="0.35">
      <c r="B103" s="239" t="s">
        <v>878</v>
      </c>
      <c r="D103" s="1" t="s">
        <v>889</v>
      </c>
      <c r="E103" s="1" t="s">
        <v>926</v>
      </c>
      <c r="F103" s="1" t="s">
        <v>887</v>
      </c>
      <c r="H103" s="1" t="s">
        <v>940</v>
      </c>
      <c r="I103" s="91" t="s">
        <v>906</v>
      </c>
    </row>
    <row r="104" spans="1:9" x14ac:dyDescent="0.35">
      <c r="B104" s="239" t="s">
        <v>866</v>
      </c>
      <c r="D104" s="1" t="s">
        <v>863</v>
      </c>
      <c r="E104" s="1" t="s">
        <v>926</v>
      </c>
      <c r="F104" s="1" t="s">
        <v>881</v>
      </c>
      <c r="H104" s="1" t="s">
        <v>900</v>
      </c>
      <c r="I104" s="91" t="s">
        <v>1407</v>
      </c>
    </row>
    <row r="105" spans="1:9" x14ac:dyDescent="0.35">
      <c r="I105" s="91"/>
    </row>
    <row r="106" spans="1:9" x14ac:dyDescent="0.35">
      <c r="A106" s="86">
        <v>46280</v>
      </c>
      <c r="B106" s="239" t="s">
        <v>864</v>
      </c>
      <c r="C106" s="248" t="s">
        <v>1490</v>
      </c>
      <c r="D106" s="1" t="s">
        <v>863</v>
      </c>
      <c r="H106" s="1" t="s">
        <v>868</v>
      </c>
      <c r="I106" s="91"/>
    </row>
    <row r="107" spans="1:9" x14ac:dyDescent="0.35">
      <c r="C107" s="248" t="s">
        <v>1510</v>
      </c>
      <c r="D107" s="1" t="s">
        <v>863</v>
      </c>
      <c r="E107" s="1" t="s">
        <v>1054</v>
      </c>
      <c r="F107" s="1" t="s">
        <v>892</v>
      </c>
      <c r="G107" s="1" t="s">
        <v>186</v>
      </c>
      <c r="H107" s="1" t="s">
        <v>148</v>
      </c>
      <c r="I107" s="91" t="s">
        <v>893</v>
      </c>
    </row>
    <row r="108" spans="1:9" x14ac:dyDescent="0.35">
      <c r="D108" s="1" t="s">
        <v>863</v>
      </c>
      <c r="E108" s="1" t="s">
        <v>1054</v>
      </c>
      <c r="F108" s="1" t="s">
        <v>892</v>
      </c>
      <c r="G108" s="1" t="s">
        <v>186</v>
      </c>
      <c r="H108" s="1" t="s">
        <v>93</v>
      </c>
      <c r="I108" s="91" t="s">
        <v>114</v>
      </c>
    </row>
    <row r="109" spans="1:9" x14ac:dyDescent="0.35">
      <c r="I109" s="91"/>
    </row>
    <row r="110" spans="1:9" x14ac:dyDescent="0.35">
      <c r="A110" s="86">
        <v>46281</v>
      </c>
      <c r="B110" s="239" t="s">
        <v>878</v>
      </c>
      <c r="C110" s="248" t="s">
        <v>1511</v>
      </c>
      <c r="D110" s="1" t="s">
        <v>863</v>
      </c>
      <c r="E110" s="1" t="s">
        <v>1054</v>
      </c>
      <c r="F110" s="1" t="s">
        <v>883</v>
      </c>
      <c r="G110" s="1" t="s">
        <v>185</v>
      </c>
      <c r="H110" s="1" t="s">
        <v>1548</v>
      </c>
      <c r="I110" s="91" t="s">
        <v>1058</v>
      </c>
    </row>
    <row r="111" spans="1:9" x14ac:dyDescent="0.35">
      <c r="B111" s="239" t="s">
        <v>878</v>
      </c>
      <c r="D111" s="1" t="s">
        <v>889</v>
      </c>
      <c r="E111" s="1" t="s">
        <v>1054</v>
      </c>
      <c r="F111" s="1" t="s">
        <v>883</v>
      </c>
      <c r="G111" s="1" t="s">
        <v>185</v>
      </c>
      <c r="H111" s="1" t="s">
        <v>1378</v>
      </c>
      <c r="I111" s="91" t="s">
        <v>1371</v>
      </c>
    </row>
    <row r="112" spans="1:9" x14ac:dyDescent="0.35">
      <c r="B112" s="239" t="s">
        <v>878</v>
      </c>
      <c r="D112" s="1" t="s">
        <v>889</v>
      </c>
      <c r="E112" s="1" t="s">
        <v>1054</v>
      </c>
      <c r="F112" s="1" t="s">
        <v>883</v>
      </c>
      <c r="G112" s="1" t="s">
        <v>185</v>
      </c>
      <c r="H112" s="1" t="s">
        <v>1379</v>
      </c>
      <c r="I112" s="91" t="s">
        <v>1370</v>
      </c>
    </row>
    <row r="113" spans="1:9" x14ac:dyDescent="0.35">
      <c r="B113" s="239" t="s">
        <v>878</v>
      </c>
      <c r="D113" s="1" t="s">
        <v>889</v>
      </c>
      <c r="E113" s="1" t="s">
        <v>1054</v>
      </c>
      <c r="F113" s="1" t="s">
        <v>883</v>
      </c>
      <c r="G113" s="1" t="s">
        <v>185</v>
      </c>
      <c r="H113" s="1" t="s">
        <v>1292</v>
      </c>
      <c r="I113" s="91" t="s">
        <v>1349</v>
      </c>
    </row>
    <row r="114" spans="1:9" x14ac:dyDescent="0.35">
      <c r="B114" s="239" t="s">
        <v>878</v>
      </c>
      <c r="D114" s="1" t="s">
        <v>889</v>
      </c>
      <c r="E114" s="1" t="s">
        <v>1054</v>
      </c>
      <c r="F114" s="1" t="s">
        <v>883</v>
      </c>
      <c r="G114" s="1" t="s">
        <v>185</v>
      </c>
      <c r="H114" s="1" t="s">
        <v>106</v>
      </c>
      <c r="I114" s="91" t="s">
        <v>1353</v>
      </c>
    </row>
    <row r="115" spans="1:9" x14ac:dyDescent="0.35">
      <c r="B115" s="239" t="s">
        <v>878</v>
      </c>
      <c r="D115" s="253" t="s">
        <v>889</v>
      </c>
      <c r="E115" s="253" t="s">
        <v>1054</v>
      </c>
      <c r="F115" s="253" t="s">
        <v>883</v>
      </c>
      <c r="G115" s="253" t="s">
        <v>184</v>
      </c>
      <c r="H115" s="253" t="s">
        <v>1549</v>
      </c>
      <c r="I115" s="91" t="s">
        <v>1349</v>
      </c>
    </row>
    <row r="116" spans="1:9" x14ac:dyDescent="0.35">
      <c r="I116" s="91"/>
    </row>
    <row r="117" spans="1:9" x14ac:dyDescent="0.35">
      <c r="A117" s="86">
        <v>46282</v>
      </c>
      <c r="B117" s="239" t="s">
        <v>866</v>
      </c>
      <c r="C117" s="248" t="s">
        <v>1512</v>
      </c>
      <c r="D117" s="1" t="s">
        <v>863</v>
      </c>
      <c r="E117" s="1" t="s">
        <v>1054</v>
      </c>
      <c r="F117" s="1" t="s">
        <v>896</v>
      </c>
      <c r="G117" s="1" t="s">
        <v>184</v>
      </c>
      <c r="H117" s="1" t="s">
        <v>1037</v>
      </c>
      <c r="I117" s="91" t="s">
        <v>1322</v>
      </c>
    </row>
    <row r="118" spans="1:9" x14ac:dyDescent="0.35">
      <c r="B118" s="239" t="s">
        <v>866</v>
      </c>
      <c r="D118" s="1" t="s">
        <v>863</v>
      </c>
      <c r="E118" s="1" t="s">
        <v>1054</v>
      </c>
      <c r="F118" s="1" t="s">
        <v>896</v>
      </c>
      <c r="G118" s="1" t="s">
        <v>184</v>
      </c>
      <c r="H118" s="1" t="s">
        <v>894</v>
      </c>
      <c r="I118" s="91" t="s">
        <v>880</v>
      </c>
    </row>
    <row r="119" spans="1:9" x14ac:dyDescent="0.35">
      <c r="B119" s="239" t="s">
        <v>866</v>
      </c>
      <c r="D119" s="1" t="s">
        <v>889</v>
      </c>
      <c r="E119" s="1" t="s">
        <v>926</v>
      </c>
      <c r="F119" s="1" t="s">
        <v>881</v>
      </c>
      <c r="G119" s="1" t="s">
        <v>184</v>
      </c>
      <c r="H119" s="1" t="s">
        <v>1063</v>
      </c>
      <c r="I119" s="91" t="s">
        <v>909</v>
      </c>
    </row>
    <row r="120" spans="1:9" x14ac:dyDescent="0.35">
      <c r="B120" s="239" t="s">
        <v>866</v>
      </c>
      <c r="D120" s="1" t="s">
        <v>889</v>
      </c>
      <c r="E120" s="1" t="s">
        <v>926</v>
      </c>
      <c r="F120" s="1" t="s">
        <v>881</v>
      </c>
      <c r="G120" s="1" t="s">
        <v>184</v>
      </c>
      <c r="H120" s="1" t="s">
        <v>938</v>
      </c>
      <c r="I120" s="91" t="s">
        <v>903</v>
      </c>
    </row>
    <row r="121" spans="1:9" x14ac:dyDescent="0.35">
      <c r="I121" s="91"/>
    </row>
    <row r="122" spans="1:9" x14ac:dyDescent="0.35">
      <c r="A122" s="86">
        <v>46283</v>
      </c>
      <c r="B122" s="239" t="s">
        <v>866</v>
      </c>
      <c r="C122" s="248" t="s">
        <v>1526</v>
      </c>
      <c r="D122" s="1" t="s">
        <v>863</v>
      </c>
      <c r="E122" s="1" t="s">
        <v>1054</v>
      </c>
      <c r="F122" s="1" t="s">
        <v>908</v>
      </c>
      <c r="G122" s="1" t="s">
        <v>184</v>
      </c>
      <c r="H122" s="1" t="s">
        <v>909</v>
      </c>
      <c r="I122" s="91" t="s">
        <v>907</v>
      </c>
    </row>
    <row r="123" spans="1:9" x14ac:dyDescent="0.35">
      <c r="B123" s="239" t="s">
        <v>878</v>
      </c>
      <c r="D123" s="1" t="s">
        <v>889</v>
      </c>
      <c r="E123" s="1" t="s">
        <v>1054</v>
      </c>
      <c r="F123" s="1" t="s">
        <v>908</v>
      </c>
      <c r="G123" s="1" t="s">
        <v>184</v>
      </c>
      <c r="H123" s="1" t="s">
        <v>1323</v>
      </c>
      <c r="I123" s="91" t="s">
        <v>906</v>
      </c>
    </row>
    <row r="124" spans="1:9" x14ac:dyDescent="0.35">
      <c r="B124" s="239" t="s">
        <v>866</v>
      </c>
      <c r="D124" s="1" t="s">
        <v>863</v>
      </c>
      <c r="E124" s="1" t="s">
        <v>1054</v>
      </c>
      <c r="F124" s="1" t="s">
        <v>902</v>
      </c>
      <c r="G124" s="1" t="s">
        <v>184</v>
      </c>
      <c r="H124" s="1" t="s">
        <v>903</v>
      </c>
      <c r="I124" s="91" t="s">
        <v>905</v>
      </c>
    </row>
    <row r="125" spans="1:9" x14ac:dyDescent="0.35">
      <c r="B125" s="239" t="s">
        <v>866</v>
      </c>
      <c r="D125" s="1" t="s">
        <v>863</v>
      </c>
      <c r="E125" s="1" t="s">
        <v>1054</v>
      </c>
      <c r="F125" s="1" t="s">
        <v>902</v>
      </c>
      <c r="G125" s="1" t="s">
        <v>184</v>
      </c>
      <c r="H125" s="1" t="s">
        <v>899</v>
      </c>
      <c r="I125" s="91" t="s">
        <v>900</v>
      </c>
    </row>
    <row r="126" spans="1:9" x14ac:dyDescent="0.35">
      <c r="I126" s="91"/>
    </row>
    <row r="127" spans="1:9" x14ac:dyDescent="0.35">
      <c r="A127" s="86">
        <v>46284</v>
      </c>
      <c r="B127" s="239" t="s">
        <v>864</v>
      </c>
      <c r="C127" s="248" t="s">
        <v>1503</v>
      </c>
      <c r="D127" s="1" t="s">
        <v>863</v>
      </c>
      <c r="H127" s="1" t="s">
        <v>865</v>
      </c>
      <c r="I127" s="91"/>
    </row>
    <row r="128" spans="1:9" x14ac:dyDescent="0.35">
      <c r="I128" s="91"/>
    </row>
    <row r="129" spans="1:9" s="96" customFormat="1" ht="27" customHeight="1" x14ac:dyDescent="0.35">
      <c r="A129" s="99">
        <f>YEAR(A131)</f>
        <v>2026</v>
      </c>
      <c r="B129" s="237"/>
      <c r="C129" s="246" t="str">
        <f>"week "&amp;WEEKNUM(A131)</f>
        <v>week 39</v>
      </c>
      <c r="D129" s="98"/>
      <c r="E129" s="98"/>
      <c r="F129" s="98"/>
      <c r="G129" s="98"/>
      <c r="H129" s="98"/>
      <c r="I129" s="97"/>
    </row>
    <row r="130" spans="1:9" s="6" customFormat="1" ht="24" customHeight="1" x14ac:dyDescent="0.35">
      <c r="A130" s="95" t="s">
        <v>876</v>
      </c>
      <c r="B130" s="238" t="s">
        <v>875</v>
      </c>
      <c r="C130" s="247" t="s">
        <v>874</v>
      </c>
      <c r="D130" s="93" t="s">
        <v>873</v>
      </c>
      <c r="E130" s="93" t="s">
        <v>872</v>
      </c>
      <c r="F130" s="93" t="s">
        <v>871</v>
      </c>
      <c r="G130" s="93" t="s">
        <v>870</v>
      </c>
      <c r="H130" s="93" t="s">
        <v>0</v>
      </c>
      <c r="I130" s="92" t="s">
        <v>0</v>
      </c>
    </row>
    <row r="131" spans="1:9" x14ac:dyDescent="0.35">
      <c r="A131" s="86">
        <v>46286</v>
      </c>
      <c r="B131" s="239" t="s">
        <v>878</v>
      </c>
      <c r="C131" s="248" t="s">
        <v>1534</v>
      </c>
      <c r="D131" s="1" t="s">
        <v>863</v>
      </c>
      <c r="E131" s="1" t="s">
        <v>926</v>
      </c>
      <c r="F131" s="1" t="s">
        <v>887</v>
      </c>
      <c r="G131" s="1" t="s">
        <v>184</v>
      </c>
      <c r="H131" s="1" t="s">
        <v>906</v>
      </c>
      <c r="I131" s="91" t="s">
        <v>1401</v>
      </c>
    </row>
    <row r="132" spans="1:9" x14ac:dyDescent="0.35">
      <c r="B132" s="239" t="s">
        <v>866</v>
      </c>
      <c r="D132" s="1" t="s">
        <v>863</v>
      </c>
      <c r="E132" s="1" t="s">
        <v>926</v>
      </c>
      <c r="F132" s="1" t="s">
        <v>881</v>
      </c>
      <c r="G132" s="1" t="s">
        <v>184</v>
      </c>
      <c r="H132" s="1" t="s">
        <v>909</v>
      </c>
      <c r="I132" s="91" t="s">
        <v>1410</v>
      </c>
    </row>
    <row r="133" spans="1:9" x14ac:dyDescent="0.35">
      <c r="B133" s="239" t="s">
        <v>866</v>
      </c>
      <c r="D133" s="1" t="s">
        <v>863</v>
      </c>
      <c r="E133" s="1" t="s">
        <v>926</v>
      </c>
      <c r="F133" s="1" t="s">
        <v>881</v>
      </c>
      <c r="G133" s="1" t="s">
        <v>184</v>
      </c>
      <c r="H133" s="1" t="s">
        <v>903</v>
      </c>
      <c r="I133" s="91" t="s">
        <v>1063</v>
      </c>
    </row>
    <row r="134" spans="1:9" x14ac:dyDescent="0.35">
      <c r="I134" s="91"/>
    </row>
    <row r="135" spans="1:9" x14ac:dyDescent="0.35">
      <c r="A135" s="86">
        <v>46287</v>
      </c>
      <c r="B135" s="239" t="s">
        <v>864</v>
      </c>
      <c r="C135" s="248" t="s">
        <v>1490</v>
      </c>
      <c r="D135" s="1" t="s">
        <v>863</v>
      </c>
      <c r="H135" s="1" t="s">
        <v>868</v>
      </c>
      <c r="I135" s="91"/>
    </row>
    <row r="136" spans="1:9" x14ac:dyDescent="0.35">
      <c r="B136" s="239" t="s">
        <v>878</v>
      </c>
      <c r="C136" s="248" t="s">
        <v>867</v>
      </c>
      <c r="D136" s="1" t="s">
        <v>889</v>
      </c>
      <c r="E136" s="1" t="s">
        <v>1054</v>
      </c>
      <c r="F136" s="1" t="s">
        <v>925</v>
      </c>
      <c r="G136" s="1" t="s">
        <v>186</v>
      </c>
      <c r="H136" s="1" t="s">
        <v>1327</v>
      </c>
      <c r="I136" s="91" t="s">
        <v>148</v>
      </c>
    </row>
    <row r="137" spans="1:9" x14ac:dyDescent="0.35">
      <c r="B137" s="239" t="s">
        <v>878</v>
      </c>
      <c r="D137" s="1" t="s">
        <v>889</v>
      </c>
      <c r="E137" s="1" t="s">
        <v>1054</v>
      </c>
      <c r="F137" s="1" t="s">
        <v>1332</v>
      </c>
      <c r="G137" s="1" t="s">
        <v>186</v>
      </c>
      <c r="H137" s="1" t="s">
        <v>893</v>
      </c>
      <c r="I137" s="91" t="s">
        <v>93</v>
      </c>
    </row>
    <row r="138" spans="1:9" x14ac:dyDescent="0.35">
      <c r="B138" s="239" t="s">
        <v>878</v>
      </c>
      <c r="D138" s="1" t="s">
        <v>889</v>
      </c>
      <c r="E138" s="1" t="s">
        <v>1054</v>
      </c>
      <c r="F138" s="1" t="s">
        <v>1333</v>
      </c>
      <c r="G138" s="1" t="s">
        <v>186</v>
      </c>
      <c r="H138" s="1" t="s">
        <v>1329</v>
      </c>
      <c r="I138" s="91" t="s">
        <v>114</v>
      </c>
    </row>
    <row r="139" spans="1:9" x14ac:dyDescent="0.35">
      <c r="I139" s="91"/>
    </row>
    <row r="140" spans="1:9" x14ac:dyDescent="0.35">
      <c r="A140" s="86">
        <v>46288</v>
      </c>
      <c r="B140" s="239" t="s">
        <v>878</v>
      </c>
      <c r="C140" s="248" t="s">
        <v>1071</v>
      </c>
      <c r="D140" s="1" t="s">
        <v>863</v>
      </c>
      <c r="H140" s="1" t="s">
        <v>865</v>
      </c>
      <c r="I140" s="91"/>
    </row>
    <row r="141" spans="1:9" x14ac:dyDescent="0.35">
      <c r="B141" s="239" t="s">
        <v>878</v>
      </c>
      <c r="D141" s="1" t="s">
        <v>889</v>
      </c>
      <c r="E141" s="1" t="s">
        <v>1054</v>
      </c>
      <c r="F141" s="1" t="s">
        <v>962</v>
      </c>
      <c r="G141" s="1" t="s">
        <v>184</v>
      </c>
      <c r="H141" s="1" t="s">
        <v>33</v>
      </c>
      <c r="I141" s="91" t="s">
        <v>1353</v>
      </c>
    </row>
    <row r="142" spans="1:9" x14ac:dyDescent="0.35">
      <c r="B142" s="239" t="s">
        <v>878</v>
      </c>
      <c r="D142" s="1" t="s">
        <v>889</v>
      </c>
      <c r="E142" s="1" t="s">
        <v>1054</v>
      </c>
      <c r="F142" s="1" t="s">
        <v>962</v>
      </c>
      <c r="G142" s="1" t="s">
        <v>184</v>
      </c>
      <c r="H142" s="1" t="s">
        <v>1360</v>
      </c>
      <c r="I142" s="91" t="s">
        <v>383</v>
      </c>
    </row>
    <row r="143" spans="1:9" x14ac:dyDescent="0.35">
      <c r="B143" s="239" t="s">
        <v>878</v>
      </c>
      <c r="D143" s="253" t="s">
        <v>889</v>
      </c>
      <c r="E143" s="253" t="s">
        <v>1054</v>
      </c>
      <c r="F143" s="253" t="s">
        <v>883</v>
      </c>
      <c r="G143" s="253" t="s">
        <v>185</v>
      </c>
      <c r="H143" s="253" t="s">
        <v>123</v>
      </c>
      <c r="I143" s="91" t="s">
        <v>1370</v>
      </c>
    </row>
    <row r="144" spans="1:9" x14ac:dyDescent="0.35">
      <c r="B144" s="239" t="s">
        <v>878</v>
      </c>
      <c r="D144" s="1" t="s">
        <v>889</v>
      </c>
      <c r="E144" s="1" t="s">
        <v>926</v>
      </c>
      <c r="F144" s="1" t="s">
        <v>887</v>
      </c>
      <c r="G144" s="1" t="s">
        <v>184</v>
      </c>
      <c r="H144" s="1" t="s">
        <v>948</v>
      </c>
      <c r="I144" s="91" t="s">
        <v>907</v>
      </c>
    </row>
    <row r="145" spans="1:9" x14ac:dyDescent="0.35">
      <c r="I145" s="91"/>
    </row>
    <row r="146" spans="1:9" x14ac:dyDescent="0.35">
      <c r="A146" s="86">
        <v>46289</v>
      </c>
      <c r="B146" s="239" t="s">
        <v>878</v>
      </c>
      <c r="C146" s="248" t="s">
        <v>1115</v>
      </c>
      <c r="D146" s="1" t="s">
        <v>863</v>
      </c>
      <c r="E146" s="1" t="s">
        <v>1054</v>
      </c>
      <c r="F146" s="1" t="s">
        <v>908</v>
      </c>
      <c r="G146" s="1" t="s">
        <v>184</v>
      </c>
      <c r="H146" s="1" t="s">
        <v>907</v>
      </c>
      <c r="I146" s="91" t="s">
        <v>928</v>
      </c>
    </row>
    <row r="147" spans="1:9" x14ac:dyDescent="0.35">
      <c r="B147" s="239" t="s">
        <v>866</v>
      </c>
      <c r="D147" s="1" t="s">
        <v>863</v>
      </c>
      <c r="E147" s="1" t="s">
        <v>1054</v>
      </c>
      <c r="F147" s="1" t="s">
        <v>902</v>
      </c>
      <c r="G147" s="1" t="s">
        <v>184</v>
      </c>
      <c r="H147" s="1" t="s">
        <v>900</v>
      </c>
      <c r="I147" s="91" t="s">
        <v>918</v>
      </c>
    </row>
    <row r="148" spans="1:9" x14ac:dyDescent="0.35">
      <c r="B148" s="239" t="s">
        <v>866</v>
      </c>
      <c r="D148" s="1" t="s">
        <v>863</v>
      </c>
      <c r="E148" s="1" t="s">
        <v>1054</v>
      </c>
      <c r="F148" s="1" t="s">
        <v>896</v>
      </c>
      <c r="G148" s="1" t="s">
        <v>184</v>
      </c>
      <c r="H148" s="1" t="s">
        <v>880</v>
      </c>
      <c r="I148" s="91" t="s">
        <v>1038</v>
      </c>
    </row>
    <row r="149" spans="1:9" x14ac:dyDescent="0.35">
      <c r="B149" s="239" t="s">
        <v>866</v>
      </c>
      <c r="D149" s="1" t="s">
        <v>889</v>
      </c>
      <c r="E149" s="1" t="s">
        <v>1054</v>
      </c>
      <c r="F149" s="1" t="s">
        <v>896</v>
      </c>
      <c r="G149" s="1" t="s">
        <v>184</v>
      </c>
      <c r="H149" s="1" t="s">
        <v>1325</v>
      </c>
      <c r="I149" s="91" t="s">
        <v>1037</v>
      </c>
    </row>
    <row r="150" spans="1:9" x14ac:dyDescent="0.35">
      <c r="B150" s="239" t="s">
        <v>866</v>
      </c>
      <c r="D150" s="1" t="s">
        <v>889</v>
      </c>
      <c r="E150" s="1" t="s">
        <v>926</v>
      </c>
      <c r="F150" s="1" t="s">
        <v>881</v>
      </c>
      <c r="G150" s="1" t="s">
        <v>184</v>
      </c>
      <c r="H150" s="1" t="s">
        <v>947</v>
      </c>
      <c r="I150" s="91" t="s">
        <v>900</v>
      </c>
    </row>
    <row r="151" spans="1:9" x14ac:dyDescent="0.35">
      <c r="I151" s="91"/>
    </row>
    <row r="152" spans="1:9" x14ac:dyDescent="0.35">
      <c r="A152" s="86">
        <v>46290</v>
      </c>
      <c r="B152" s="239" t="s">
        <v>878</v>
      </c>
      <c r="C152" s="248" t="s">
        <v>1532</v>
      </c>
      <c r="D152" s="1" t="s">
        <v>863</v>
      </c>
      <c r="E152" s="1" t="s">
        <v>1054</v>
      </c>
      <c r="F152" s="1" t="s">
        <v>908</v>
      </c>
      <c r="G152" s="1" t="s">
        <v>184</v>
      </c>
      <c r="H152" s="1" t="s">
        <v>906</v>
      </c>
      <c r="I152" s="91" t="s">
        <v>909</v>
      </c>
    </row>
    <row r="153" spans="1:9" x14ac:dyDescent="0.35">
      <c r="B153" s="239" t="s">
        <v>866</v>
      </c>
      <c r="D153" s="1" t="s">
        <v>863</v>
      </c>
      <c r="E153" s="1" t="s">
        <v>1054</v>
      </c>
      <c r="F153" s="1" t="s">
        <v>902</v>
      </c>
      <c r="G153" s="1" t="s">
        <v>184</v>
      </c>
      <c r="H153" s="1" t="s">
        <v>905</v>
      </c>
      <c r="I153" s="91" t="s">
        <v>899</v>
      </c>
    </row>
    <row r="154" spans="1:9" x14ac:dyDescent="0.35">
      <c r="B154" s="239" t="s">
        <v>866</v>
      </c>
      <c r="D154" s="1" t="s">
        <v>889</v>
      </c>
      <c r="E154" s="1" t="s">
        <v>1054</v>
      </c>
      <c r="F154" s="1" t="s">
        <v>902</v>
      </c>
      <c r="G154" s="1" t="s">
        <v>184</v>
      </c>
      <c r="H154" s="1" t="s">
        <v>1326</v>
      </c>
      <c r="I154" s="91" t="s">
        <v>903</v>
      </c>
    </row>
    <row r="155" spans="1:9" x14ac:dyDescent="0.35">
      <c r="B155" s="239" t="s">
        <v>866</v>
      </c>
      <c r="D155" s="1" t="s">
        <v>889</v>
      </c>
      <c r="E155" s="1" t="s">
        <v>1054</v>
      </c>
      <c r="F155" s="1" t="s">
        <v>896</v>
      </c>
      <c r="G155" s="1" t="s">
        <v>184</v>
      </c>
      <c r="H155" s="1" t="s">
        <v>1322</v>
      </c>
      <c r="I155" s="91" t="s">
        <v>894</v>
      </c>
    </row>
    <row r="156" spans="1:9" x14ac:dyDescent="0.35">
      <c r="I156" s="91"/>
    </row>
    <row r="157" spans="1:9" x14ac:dyDescent="0.35">
      <c r="A157" s="86">
        <v>46291</v>
      </c>
      <c r="B157" s="239" t="s">
        <v>864</v>
      </c>
      <c r="C157" s="250" t="s">
        <v>1544</v>
      </c>
      <c r="D157" s="1" t="s">
        <v>863</v>
      </c>
      <c r="H157" s="1" t="s">
        <v>865</v>
      </c>
      <c r="I157" s="91"/>
    </row>
    <row r="158" spans="1:9" x14ac:dyDescent="0.35">
      <c r="I158" s="91"/>
    </row>
    <row r="159" spans="1:9" s="96" customFormat="1" ht="27" customHeight="1" x14ac:dyDescent="0.35">
      <c r="A159" s="99">
        <f>YEAR(A161)</f>
        <v>2026</v>
      </c>
      <c r="B159" s="237"/>
      <c r="C159" s="246" t="str">
        <f>"week "&amp;WEEKNUM(A161)</f>
        <v>week 40</v>
      </c>
      <c r="D159" s="98"/>
      <c r="E159" s="98"/>
      <c r="F159" s="98"/>
      <c r="G159" s="98"/>
      <c r="H159" s="98"/>
      <c r="I159" s="97"/>
    </row>
    <row r="160" spans="1:9" s="6" customFormat="1" ht="24" customHeight="1" x14ac:dyDescent="0.35">
      <c r="A160" s="95" t="s">
        <v>876</v>
      </c>
      <c r="B160" s="238" t="s">
        <v>875</v>
      </c>
      <c r="C160" s="247" t="s">
        <v>874</v>
      </c>
      <c r="D160" s="93" t="s">
        <v>873</v>
      </c>
      <c r="E160" s="93" t="s">
        <v>872</v>
      </c>
      <c r="F160" s="93" t="s">
        <v>871</v>
      </c>
      <c r="G160" s="93" t="s">
        <v>870</v>
      </c>
      <c r="H160" s="93" t="s">
        <v>0</v>
      </c>
      <c r="I160" s="92" t="s">
        <v>0</v>
      </c>
    </row>
    <row r="161" spans="1:9" x14ac:dyDescent="0.35">
      <c r="A161" s="86">
        <v>46293</v>
      </c>
      <c r="B161" s="239" t="s">
        <v>878</v>
      </c>
      <c r="C161" s="250" t="s">
        <v>1504</v>
      </c>
      <c r="D161" s="1" t="s">
        <v>863</v>
      </c>
      <c r="E161" s="1" t="s">
        <v>926</v>
      </c>
      <c r="F161" s="1" t="s">
        <v>887</v>
      </c>
      <c r="G161" s="1" t="s">
        <v>184</v>
      </c>
      <c r="H161" s="1" t="s">
        <v>907</v>
      </c>
      <c r="I161" s="91" t="s">
        <v>949</v>
      </c>
    </row>
    <row r="162" spans="1:9" x14ac:dyDescent="0.35">
      <c r="B162" s="239" t="s">
        <v>878</v>
      </c>
      <c r="D162" s="1" t="s">
        <v>889</v>
      </c>
      <c r="E162" s="1" t="s">
        <v>926</v>
      </c>
      <c r="F162" s="1" t="s">
        <v>887</v>
      </c>
      <c r="G162" s="1" t="s">
        <v>184</v>
      </c>
      <c r="H162" s="1" t="s">
        <v>958</v>
      </c>
      <c r="I162" s="91" t="s">
        <v>906</v>
      </c>
    </row>
    <row r="163" spans="1:9" x14ac:dyDescent="0.35">
      <c r="B163" s="239" t="s">
        <v>866</v>
      </c>
      <c r="D163" s="1" t="s">
        <v>863</v>
      </c>
      <c r="E163" s="1" t="s">
        <v>926</v>
      </c>
      <c r="F163" s="1" t="s">
        <v>881</v>
      </c>
      <c r="G163" s="1" t="s">
        <v>184</v>
      </c>
      <c r="H163" s="1" t="s">
        <v>900</v>
      </c>
      <c r="I163" s="91" t="s">
        <v>909</v>
      </c>
    </row>
    <row r="164" spans="1:9" x14ac:dyDescent="0.35">
      <c r="I164" s="91"/>
    </row>
    <row r="165" spans="1:9" x14ac:dyDescent="0.35">
      <c r="A165" s="86">
        <v>46294</v>
      </c>
      <c r="B165" s="239" t="s">
        <v>864</v>
      </c>
      <c r="C165" s="248" t="s">
        <v>1490</v>
      </c>
      <c r="D165" s="1" t="s">
        <v>863</v>
      </c>
      <c r="H165" s="1" t="s">
        <v>868</v>
      </c>
      <c r="I165" s="91"/>
    </row>
    <row r="166" spans="1:9" x14ac:dyDescent="0.35">
      <c r="B166" s="239" t="s">
        <v>878</v>
      </c>
      <c r="C166" s="250" t="s">
        <v>1477</v>
      </c>
      <c r="D166" s="1" t="s">
        <v>863</v>
      </c>
      <c r="E166" s="1" t="s">
        <v>1054</v>
      </c>
      <c r="F166" s="1" t="s">
        <v>892</v>
      </c>
      <c r="G166" s="1" t="s">
        <v>186</v>
      </c>
      <c r="H166" s="1" t="s">
        <v>148</v>
      </c>
      <c r="I166" s="91" t="s">
        <v>1328</v>
      </c>
    </row>
    <row r="167" spans="1:9" x14ac:dyDescent="0.35">
      <c r="B167" s="239" t="s">
        <v>878</v>
      </c>
      <c r="D167" s="1" t="s">
        <v>863</v>
      </c>
      <c r="E167" s="1" t="s">
        <v>1054</v>
      </c>
      <c r="F167" s="1" t="s">
        <v>892</v>
      </c>
      <c r="G167" s="1" t="s">
        <v>186</v>
      </c>
      <c r="H167" s="1" t="s">
        <v>93</v>
      </c>
      <c r="I167" s="91" t="s">
        <v>1327</v>
      </c>
    </row>
    <row r="168" spans="1:9" x14ac:dyDescent="0.35">
      <c r="B168" s="239" t="s">
        <v>878</v>
      </c>
      <c r="D168" s="1" t="s">
        <v>863</v>
      </c>
      <c r="E168" s="1" t="s">
        <v>1054</v>
      </c>
      <c r="F168" s="1" t="s">
        <v>892</v>
      </c>
      <c r="G168" s="1" t="s">
        <v>186</v>
      </c>
      <c r="H168" s="1" t="s">
        <v>114</v>
      </c>
      <c r="I168" s="91" t="s">
        <v>893</v>
      </c>
    </row>
    <row r="169" spans="1:9" x14ac:dyDescent="0.35">
      <c r="I169" s="91"/>
    </row>
    <row r="170" spans="1:9" x14ac:dyDescent="0.35">
      <c r="A170" s="86">
        <v>46295</v>
      </c>
      <c r="B170" s="239" t="s">
        <v>878</v>
      </c>
      <c r="C170" s="248" t="s">
        <v>1514</v>
      </c>
      <c r="D170" s="1" t="s">
        <v>863</v>
      </c>
      <c r="H170" s="1" t="s">
        <v>865</v>
      </c>
      <c r="I170" s="91"/>
    </row>
    <row r="171" spans="1:9" x14ac:dyDescent="0.35">
      <c r="B171" s="239" t="s">
        <v>878</v>
      </c>
      <c r="D171" s="1" t="s">
        <v>889</v>
      </c>
      <c r="E171" s="1" t="s">
        <v>1054</v>
      </c>
      <c r="F171" s="1" t="s">
        <v>883</v>
      </c>
      <c r="G171" s="1" t="s">
        <v>184</v>
      </c>
      <c r="H171" s="1" t="s">
        <v>1550</v>
      </c>
      <c r="I171" s="91" t="s">
        <v>1349</v>
      </c>
    </row>
    <row r="172" spans="1:9" x14ac:dyDescent="0.35">
      <c r="B172" s="239" t="s">
        <v>866</v>
      </c>
      <c r="D172" s="1" t="s">
        <v>889</v>
      </c>
      <c r="E172" s="1" t="s">
        <v>926</v>
      </c>
      <c r="F172" s="1" t="s">
        <v>881</v>
      </c>
      <c r="G172" s="1" t="s">
        <v>184</v>
      </c>
      <c r="H172" s="1" t="s">
        <v>1410</v>
      </c>
      <c r="I172" s="91" t="s">
        <v>903</v>
      </c>
    </row>
    <row r="173" spans="1:9" x14ac:dyDescent="0.35">
      <c r="I173" s="91"/>
    </row>
    <row r="174" spans="1:9" x14ac:dyDescent="0.35">
      <c r="A174" s="86">
        <v>46296</v>
      </c>
      <c r="B174" s="239" t="s">
        <v>878</v>
      </c>
      <c r="C174" s="248" t="s">
        <v>1115</v>
      </c>
      <c r="D174" s="1" t="s">
        <v>863</v>
      </c>
      <c r="E174" s="1" t="s">
        <v>1054</v>
      </c>
      <c r="F174" s="1" t="s">
        <v>908</v>
      </c>
      <c r="G174" s="1" t="s">
        <v>184</v>
      </c>
      <c r="H174" s="1" t="s">
        <v>909</v>
      </c>
      <c r="I174" s="91" t="s">
        <v>913</v>
      </c>
    </row>
    <row r="175" spans="1:9" x14ac:dyDescent="0.35">
      <c r="B175" s="239" t="s">
        <v>878</v>
      </c>
      <c r="D175" s="1" t="s">
        <v>889</v>
      </c>
      <c r="E175" s="1" t="s">
        <v>1054</v>
      </c>
      <c r="F175" s="1" t="s">
        <v>908</v>
      </c>
      <c r="G175" s="1" t="s">
        <v>184</v>
      </c>
      <c r="H175" s="1" t="s">
        <v>931</v>
      </c>
      <c r="I175" s="91" t="s">
        <v>907</v>
      </c>
    </row>
    <row r="176" spans="1:9" x14ac:dyDescent="0.35">
      <c r="B176" s="239" t="s">
        <v>866</v>
      </c>
      <c r="D176" s="1" t="s">
        <v>863</v>
      </c>
      <c r="E176" s="1" t="s">
        <v>1054</v>
      </c>
      <c r="F176" s="1" t="s">
        <v>902</v>
      </c>
      <c r="G176" s="1" t="s">
        <v>184</v>
      </c>
      <c r="H176" s="1" t="s">
        <v>903</v>
      </c>
      <c r="I176" s="91" t="s">
        <v>919</v>
      </c>
    </row>
    <row r="177" spans="1:9" x14ac:dyDescent="0.35">
      <c r="I177" s="91"/>
    </row>
    <row r="178" spans="1:9" x14ac:dyDescent="0.35">
      <c r="A178" s="86">
        <v>46297</v>
      </c>
      <c r="B178" s="239" t="s">
        <v>878</v>
      </c>
      <c r="C178" s="248" t="s">
        <v>1516</v>
      </c>
      <c r="D178" s="1" t="s">
        <v>889</v>
      </c>
      <c r="E178" s="1" t="s">
        <v>1054</v>
      </c>
      <c r="F178" s="1" t="s">
        <v>908</v>
      </c>
      <c r="G178" s="1" t="s">
        <v>184</v>
      </c>
      <c r="H178" s="1" t="s">
        <v>928</v>
      </c>
      <c r="I178" s="91" t="s">
        <v>906</v>
      </c>
    </row>
    <row r="179" spans="1:9" x14ac:dyDescent="0.35">
      <c r="B179" s="239" t="s">
        <v>866</v>
      </c>
      <c r="D179" s="1" t="s">
        <v>889</v>
      </c>
      <c r="E179" s="1" t="s">
        <v>1054</v>
      </c>
      <c r="F179" s="1" t="s">
        <v>902</v>
      </c>
      <c r="G179" s="1" t="s">
        <v>184</v>
      </c>
      <c r="H179" s="1" t="s">
        <v>918</v>
      </c>
      <c r="I179" s="91" t="s">
        <v>905</v>
      </c>
    </row>
    <row r="180" spans="1:9" x14ac:dyDescent="0.35">
      <c r="B180" s="239" t="s">
        <v>866</v>
      </c>
      <c r="D180" s="1" t="s">
        <v>863</v>
      </c>
      <c r="E180" s="1" t="s">
        <v>1054</v>
      </c>
      <c r="F180" s="1" t="s">
        <v>896</v>
      </c>
      <c r="G180" s="1" t="s">
        <v>184</v>
      </c>
      <c r="H180" s="1" t="s">
        <v>1037</v>
      </c>
      <c r="I180" s="91" t="s">
        <v>922</v>
      </c>
    </row>
    <row r="181" spans="1:9" x14ac:dyDescent="0.35">
      <c r="B181" s="239" t="s">
        <v>866</v>
      </c>
      <c r="D181" s="1" t="s">
        <v>863</v>
      </c>
      <c r="E181" s="1" t="s">
        <v>1054</v>
      </c>
      <c r="F181" s="1" t="s">
        <v>902</v>
      </c>
      <c r="G181" s="1" t="s">
        <v>184</v>
      </c>
      <c r="H181" s="1" t="s">
        <v>899</v>
      </c>
      <c r="I181" s="91" t="s">
        <v>914</v>
      </c>
    </row>
    <row r="182" spans="1:9" x14ac:dyDescent="0.35">
      <c r="B182" s="239" t="s">
        <v>866</v>
      </c>
      <c r="D182" s="1" t="s">
        <v>863</v>
      </c>
      <c r="E182" s="1" t="s">
        <v>1054</v>
      </c>
      <c r="F182" s="1" t="s">
        <v>896</v>
      </c>
      <c r="G182" s="1" t="s">
        <v>184</v>
      </c>
      <c r="H182" s="1" t="s">
        <v>894</v>
      </c>
      <c r="I182" s="91" t="s">
        <v>927</v>
      </c>
    </row>
    <row r="183" spans="1:9" x14ac:dyDescent="0.35">
      <c r="B183" s="239" t="s">
        <v>866</v>
      </c>
      <c r="D183" s="1" t="s">
        <v>889</v>
      </c>
      <c r="E183" s="1" t="s">
        <v>1054</v>
      </c>
      <c r="F183" s="1" t="s">
        <v>902</v>
      </c>
      <c r="G183" s="1" t="s">
        <v>184</v>
      </c>
      <c r="H183" s="1" t="s">
        <v>901</v>
      </c>
      <c r="I183" s="91" t="s">
        <v>900</v>
      </c>
    </row>
    <row r="184" spans="1:9" x14ac:dyDescent="0.35">
      <c r="B184" s="239" t="s">
        <v>866</v>
      </c>
      <c r="D184" s="1" t="s">
        <v>889</v>
      </c>
      <c r="E184" s="1" t="s">
        <v>1054</v>
      </c>
      <c r="F184" s="1" t="s">
        <v>896</v>
      </c>
      <c r="G184" s="1" t="s">
        <v>184</v>
      </c>
      <c r="H184" s="1" t="s">
        <v>895</v>
      </c>
      <c r="I184" s="91" t="s">
        <v>880</v>
      </c>
    </row>
    <row r="185" spans="1:9" x14ac:dyDescent="0.35">
      <c r="I185" s="91"/>
    </row>
    <row r="186" spans="1:9" x14ac:dyDescent="0.35">
      <c r="I186" s="91"/>
    </row>
    <row r="187" spans="1:9" x14ac:dyDescent="0.35">
      <c r="A187" s="86">
        <v>46298</v>
      </c>
      <c r="B187" s="239" t="s">
        <v>864</v>
      </c>
      <c r="C187" s="248" t="s">
        <v>1525</v>
      </c>
      <c r="D187" s="1" t="s">
        <v>863</v>
      </c>
      <c r="H187" s="1" t="s">
        <v>865</v>
      </c>
      <c r="I187" s="91"/>
    </row>
    <row r="188" spans="1:9" x14ac:dyDescent="0.35">
      <c r="I188" s="91"/>
    </row>
    <row r="189" spans="1:9" s="96" customFormat="1" ht="27" customHeight="1" x14ac:dyDescent="0.35">
      <c r="A189" s="99">
        <f>YEAR(A191)</f>
        <v>2026</v>
      </c>
      <c r="B189" s="237"/>
      <c r="C189" s="246" t="str">
        <f>"week "&amp;WEEKNUM(A191)</f>
        <v>week 41</v>
      </c>
      <c r="D189" s="98"/>
      <c r="E189" s="98"/>
      <c r="F189" s="98"/>
      <c r="G189" s="98"/>
      <c r="H189" s="98"/>
      <c r="I189" s="97"/>
    </row>
    <row r="190" spans="1:9" s="6" customFormat="1" ht="24" customHeight="1" x14ac:dyDescent="0.35">
      <c r="A190" s="95" t="s">
        <v>876</v>
      </c>
      <c r="B190" s="238" t="s">
        <v>875</v>
      </c>
      <c r="C190" s="247" t="s">
        <v>874</v>
      </c>
      <c r="D190" s="93" t="s">
        <v>873</v>
      </c>
      <c r="E190" s="93" t="s">
        <v>872</v>
      </c>
      <c r="F190" s="93" t="s">
        <v>871</v>
      </c>
      <c r="G190" s="93" t="s">
        <v>870</v>
      </c>
      <c r="H190" s="93" t="s">
        <v>0</v>
      </c>
      <c r="I190" s="92" t="s">
        <v>0</v>
      </c>
    </row>
    <row r="191" spans="1:9" x14ac:dyDescent="0.35">
      <c r="A191" s="86">
        <v>46300</v>
      </c>
      <c r="B191" s="239" t="s">
        <v>878</v>
      </c>
      <c r="C191" s="250" t="s">
        <v>1504</v>
      </c>
      <c r="D191" s="1" t="s">
        <v>863</v>
      </c>
      <c r="E191" s="1" t="s">
        <v>926</v>
      </c>
      <c r="F191" s="1" t="s">
        <v>887</v>
      </c>
      <c r="G191" s="1" t="s">
        <v>184</v>
      </c>
      <c r="H191" s="1" t="s">
        <v>906</v>
      </c>
      <c r="I191" s="91" t="s">
        <v>950</v>
      </c>
    </row>
    <row r="192" spans="1:9" x14ac:dyDescent="0.35">
      <c r="B192" s="239" t="s">
        <v>866</v>
      </c>
      <c r="D192" s="1" t="s">
        <v>863</v>
      </c>
      <c r="E192" s="1" t="s">
        <v>926</v>
      </c>
      <c r="F192" s="1" t="s">
        <v>881</v>
      </c>
      <c r="G192" s="1" t="s">
        <v>184</v>
      </c>
      <c r="H192" s="1" t="s">
        <v>909</v>
      </c>
      <c r="I192" s="91" t="s">
        <v>956</v>
      </c>
    </row>
    <row r="193" spans="1:9" x14ac:dyDescent="0.35">
      <c r="B193" s="239" t="s">
        <v>866</v>
      </c>
      <c r="D193" s="1" t="s">
        <v>863</v>
      </c>
      <c r="E193" s="1" t="s">
        <v>926</v>
      </c>
      <c r="F193" s="1" t="s">
        <v>881</v>
      </c>
      <c r="G193" s="1" t="s">
        <v>184</v>
      </c>
      <c r="H193" s="1" t="s">
        <v>903</v>
      </c>
      <c r="I193" s="91" t="s">
        <v>900</v>
      </c>
    </row>
    <row r="194" spans="1:9" x14ac:dyDescent="0.35">
      <c r="I194" s="91"/>
    </row>
    <row r="195" spans="1:9" x14ac:dyDescent="0.35">
      <c r="A195" s="86">
        <v>46301</v>
      </c>
      <c r="B195" s="239" t="s">
        <v>864</v>
      </c>
      <c r="C195" s="248" t="s">
        <v>1490</v>
      </c>
      <c r="D195" s="1" t="s">
        <v>863</v>
      </c>
      <c r="H195" s="1" t="s">
        <v>868</v>
      </c>
      <c r="I195" s="91"/>
    </row>
    <row r="196" spans="1:9" x14ac:dyDescent="0.35">
      <c r="B196" s="239" t="s">
        <v>878</v>
      </c>
      <c r="C196" s="248" t="s">
        <v>1504</v>
      </c>
      <c r="D196" s="1" t="s">
        <v>863</v>
      </c>
      <c r="E196" s="1" t="s">
        <v>1054</v>
      </c>
      <c r="F196" s="1" t="s">
        <v>892</v>
      </c>
      <c r="G196" s="1" t="s">
        <v>186</v>
      </c>
      <c r="H196" s="1" t="s">
        <v>148</v>
      </c>
      <c r="I196" s="91" t="s">
        <v>916</v>
      </c>
    </row>
    <row r="197" spans="1:9" x14ac:dyDescent="0.35">
      <c r="B197" s="239" t="s">
        <v>878</v>
      </c>
      <c r="D197" s="1" t="s">
        <v>863</v>
      </c>
      <c r="E197" s="1" t="s">
        <v>1054</v>
      </c>
      <c r="F197" s="1" t="s">
        <v>892</v>
      </c>
      <c r="G197" s="1" t="s">
        <v>186</v>
      </c>
      <c r="H197" s="1" t="s">
        <v>93</v>
      </c>
      <c r="I197" s="91" t="s">
        <v>1329</v>
      </c>
    </row>
    <row r="198" spans="1:9" x14ac:dyDescent="0.35">
      <c r="B198" s="239" t="s">
        <v>878</v>
      </c>
      <c r="D198" s="1" t="s">
        <v>863</v>
      </c>
      <c r="E198" s="1" t="s">
        <v>1054</v>
      </c>
      <c r="F198" s="1" t="s">
        <v>892</v>
      </c>
      <c r="G198" s="1" t="s">
        <v>186</v>
      </c>
      <c r="H198" s="1" t="s">
        <v>114</v>
      </c>
      <c r="I198" s="91" t="s">
        <v>932</v>
      </c>
    </row>
    <row r="199" spans="1:9" x14ac:dyDescent="0.35">
      <c r="I199" s="91"/>
    </row>
    <row r="200" spans="1:9" x14ac:dyDescent="0.35">
      <c r="A200" s="86">
        <v>46302</v>
      </c>
      <c r="B200" s="239" t="s">
        <v>878</v>
      </c>
      <c r="C200" s="248" t="s">
        <v>1500</v>
      </c>
      <c r="D200" s="1" t="s">
        <v>863</v>
      </c>
      <c r="E200" s="1" t="s">
        <v>1054</v>
      </c>
      <c r="F200" s="1" t="s">
        <v>883</v>
      </c>
      <c r="G200" s="1" t="s">
        <v>185</v>
      </c>
      <c r="H200" s="1" t="s">
        <v>1345</v>
      </c>
      <c r="I200" s="91" t="s">
        <v>1058</v>
      </c>
    </row>
    <row r="201" spans="1:9" x14ac:dyDescent="0.35">
      <c r="B201" s="239" t="s">
        <v>878</v>
      </c>
      <c r="D201" s="1" t="s">
        <v>889</v>
      </c>
      <c r="E201" s="1" t="s">
        <v>1054</v>
      </c>
      <c r="F201" s="1" t="s">
        <v>883</v>
      </c>
      <c r="G201" s="1" t="s">
        <v>185</v>
      </c>
      <c r="H201" s="1" t="s">
        <v>1345</v>
      </c>
      <c r="I201" s="91" t="s">
        <v>1349</v>
      </c>
    </row>
    <row r="202" spans="1:9" x14ac:dyDescent="0.35">
      <c r="B202" s="239" t="s">
        <v>878</v>
      </c>
      <c r="D202" s="1" t="s">
        <v>889</v>
      </c>
      <c r="E202" s="1" t="s">
        <v>1054</v>
      </c>
      <c r="F202" s="1" t="s">
        <v>883</v>
      </c>
      <c r="G202" s="1" t="s">
        <v>185</v>
      </c>
      <c r="H202" s="1" t="s">
        <v>1345</v>
      </c>
      <c r="I202" s="91" t="s">
        <v>1355</v>
      </c>
    </row>
    <row r="203" spans="1:9" x14ac:dyDescent="0.35">
      <c r="B203" s="239" t="s">
        <v>878</v>
      </c>
      <c r="D203" s="1" t="s">
        <v>889</v>
      </c>
      <c r="E203" s="1" t="s">
        <v>926</v>
      </c>
      <c r="F203" s="1" t="s">
        <v>887</v>
      </c>
      <c r="G203" s="1" t="s">
        <v>184</v>
      </c>
      <c r="H203" s="1" t="s">
        <v>1398</v>
      </c>
      <c r="I203" s="91" t="s">
        <v>907</v>
      </c>
    </row>
    <row r="204" spans="1:9" x14ac:dyDescent="0.35">
      <c r="I204" s="91"/>
    </row>
    <row r="205" spans="1:9" x14ac:dyDescent="0.35">
      <c r="A205" s="86">
        <v>46303</v>
      </c>
      <c r="B205" s="239" t="s">
        <v>878</v>
      </c>
      <c r="C205" s="248" t="s">
        <v>1115</v>
      </c>
      <c r="D205" s="1" t="s">
        <v>863</v>
      </c>
      <c r="E205" s="1" t="s">
        <v>1054</v>
      </c>
      <c r="F205" s="1" t="s">
        <v>908</v>
      </c>
      <c r="G205" s="1" t="s">
        <v>184</v>
      </c>
      <c r="H205" s="1" t="s">
        <v>906</v>
      </c>
      <c r="I205" s="91" t="s">
        <v>931</v>
      </c>
    </row>
    <row r="206" spans="1:9" x14ac:dyDescent="0.35">
      <c r="B206" s="239" t="s">
        <v>866</v>
      </c>
      <c r="D206" s="1" t="s">
        <v>889</v>
      </c>
      <c r="E206" s="1" t="s">
        <v>1054</v>
      </c>
      <c r="F206" s="1" t="s">
        <v>902</v>
      </c>
      <c r="G206" s="1" t="s">
        <v>184</v>
      </c>
      <c r="H206" s="1" t="s">
        <v>919</v>
      </c>
      <c r="I206" s="91" t="s">
        <v>899</v>
      </c>
    </row>
    <row r="207" spans="1:9" x14ac:dyDescent="0.35">
      <c r="B207" s="239" t="s">
        <v>866</v>
      </c>
      <c r="D207" s="1" t="s">
        <v>889</v>
      </c>
      <c r="E207" s="1" t="s">
        <v>1054</v>
      </c>
      <c r="F207" s="1" t="s">
        <v>896</v>
      </c>
      <c r="G207" s="1" t="s">
        <v>184</v>
      </c>
      <c r="H207" s="1" t="s">
        <v>922</v>
      </c>
      <c r="I207" s="91" t="s">
        <v>894</v>
      </c>
    </row>
    <row r="208" spans="1:9" x14ac:dyDescent="0.35">
      <c r="B208" s="239" t="s">
        <v>866</v>
      </c>
      <c r="D208" s="1" t="s">
        <v>863</v>
      </c>
      <c r="E208" s="1" t="s">
        <v>1054</v>
      </c>
      <c r="F208" s="1" t="s">
        <v>896</v>
      </c>
      <c r="G208" s="1" t="s">
        <v>184</v>
      </c>
      <c r="H208" s="1" t="s">
        <v>880</v>
      </c>
      <c r="I208" s="91" t="s">
        <v>923</v>
      </c>
    </row>
    <row r="209" spans="1:9" x14ac:dyDescent="0.35">
      <c r="I209" s="91"/>
    </row>
    <row r="210" spans="1:9" x14ac:dyDescent="0.35">
      <c r="A210" s="86">
        <v>46304</v>
      </c>
      <c r="B210" s="239" t="s">
        <v>878</v>
      </c>
      <c r="C210" s="248" t="s">
        <v>1517</v>
      </c>
      <c r="D210" s="1" t="s">
        <v>889</v>
      </c>
      <c r="E210" s="1" t="s">
        <v>1054</v>
      </c>
      <c r="F210" s="1" t="s">
        <v>908</v>
      </c>
      <c r="H210" s="1" t="s">
        <v>904</v>
      </c>
      <c r="I210" s="91" t="s">
        <v>909</v>
      </c>
    </row>
    <row r="211" spans="1:9" x14ac:dyDescent="0.35">
      <c r="B211" s="239" t="s">
        <v>878</v>
      </c>
      <c r="D211" s="1" t="s">
        <v>863</v>
      </c>
      <c r="E211" s="1" t="s">
        <v>1054</v>
      </c>
      <c r="F211" s="1" t="s">
        <v>908</v>
      </c>
      <c r="H211" s="1" t="s">
        <v>907</v>
      </c>
      <c r="I211" s="91" t="s">
        <v>920</v>
      </c>
    </row>
    <row r="212" spans="1:9" x14ac:dyDescent="0.35">
      <c r="B212" s="239" t="s">
        <v>866</v>
      </c>
      <c r="D212" s="1" t="s">
        <v>863</v>
      </c>
      <c r="E212" s="1" t="s">
        <v>1054</v>
      </c>
      <c r="F212" s="1" t="s">
        <v>902</v>
      </c>
      <c r="H212" s="1" t="s">
        <v>900</v>
      </c>
      <c r="I212" s="91" t="s">
        <v>937</v>
      </c>
    </row>
    <row r="213" spans="1:9" x14ac:dyDescent="0.35">
      <c r="B213" s="239" t="s">
        <v>866</v>
      </c>
      <c r="D213" s="1" t="s">
        <v>863</v>
      </c>
      <c r="E213" s="1" t="s">
        <v>1054</v>
      </c>
      <c r="F213" s="1" t="s">
        <v>902</v>
      </c>
      <c r="H213" s="1" t="s">
        <v>905</v>
      </c>
      <c r="I213" s="91" t="s">
        <v>901</v>
      </c>
    </row>
    <row r="214" spans="1:9" x14ac:dyDescent="0.35">
      <c r="B214" s="239" t="s">
        <v>866</v>
      </c>
      <c r="D214" s="1" t="s">
        <v>889</v>
      </c>
      <c r="E214" s="1" t="s">
        <v>1054</v>
      </c>
      <c r="F214" s="1" t="s">
        <v>902</v>
      </c>
      <c r="H214" s="1" t="s">
        <v>946</v>
      </c>
      <c r="I214" s="91" t="s">
        <v>903</v>
      </c>
    </row>
    <row r="215" spans="1:9" x14ac:dyDescent="0.35">
      <c r="B215" s="239" t="s">
        <v>866</v>
      </c>
      <c r="D215" s="1" t="s">
        <v>889</v>
      </c>
      <c r="E215" s="1" t="s">
        <v>1054</v>
      </c>
      <c r="F215" s="1" t="s">
        <v>896</v>
      </c>
      <c r="H215" s="1" t="s">
        <v>942</v>
      </c>
      <c r="I215" s="91" t="s">
        <v>1037</v>
      </c>
    </row>
    <row r="216" spans="1:9" x14ac:dyDescent="0.35">
      <c r="I216" s="91"/>
    </row>
    <row r="217" spans="1:9" x14ac:dyDescent="0.35">
      <c r="A217" s="86">
        <v>46305</v>
      </c>
      <c r="B217" s="239" t="s">
        <v>864</v>
      </c>
      <c r="C217" s="248" t="s">
        <v>155</v>
      </c>
      <c r="D217" s="1" t="s">
        <v>863</v>
      </c>
      <c r="H217" s="1" t="s">
        <v>1081</v>
      </c>
      <c r="I217" s="91" t="s">
        <v>1058</v>
      </c>
    </row>
    <row r="218" spans="1:9" x14ac:dyDescent="0.35">
      <c r="I218" s="91"/>
    </row>
    <row r="219" spans="1:9" s="96" customFormat="1" ht="27" customHeight="1" x14ac:dyDescent="0.35">
      <c r="A219" s="99">
        <f>YEAR(A221)</f>
        <v>2026</v>
      </c>
      <c r="B219" s="237"/>
      <c r="C219" s="246" t="str">
        <f>"week "&amp;WEEKNUM(A221)</f>
        <v>week 42</v>
      </c>
      <c r="D219" s="98"/>
      <c r="E219" s="98"/>
      <c r="F219" s="98"/>
      <c r="G219" s="98"/>
      <c r="H219" s="98"/>
      <c r="I219" s="97"/>
    </row>
    <row r="220" spans="1:9" s="6" customFormat="1" ht="24" customHeight="1" x14ac:dyDescent="0.35">
      <c r="A220" s="95" t="s">
        <v>876</v>
      </c>
      <c r="B220" s="238" t="s">
        <v>875</v>
      </c>
      <c r="C220" s="247" t="s">
        <v>874</v>
      </c>
      <c r="D220" s="93" t="s">
        <v>873</v>
      </c>
      <c r="E220" s="93" t="s">
        <v>872</v>
      </c>
      <c r="F220" s="93" t="s">
        <v>871</v>
      </c>
      <c r="G220" s="93" t="s">
        <v>870</v>
      </c>
      <c r="H220" s="93" t="s">
        <v>0</v>
      </c>
      <c r="I220" s="92" t="s">
        <v>0</v>
      </c>
    </row>
    <row r="221" spans="1:9" x14ac:dyDescent="0.35">
      <c r="A221" s="86">
        <v>46307</v>
      </c>
      <c r="B221" s="239" t="s">
        <v>878</v>
      </c>
      <c r="C221" s="250" t="s">
        <v>1544</v>
      </c>
      <c r="D221" s="1" t="s">
        <v>863</v>
      </c>
      <c r="E221" s="1" t="s">
        <v>926</v>
      </c>
      <c r="F221" s="1" t="s">
        <v>887</v>
      </c>
      <c r="G221" s="1" t="s">
        <v>184</v>
      </c>
      <c r="H221" s="1" t="s">
        <v>907</v>
      </c>
      <c r="I221" s="91" t="s">
        <v>940</v>
      </c>
    </row>
    <row r="222" spans="1:9" x14ac:dyDescent="0.35">
      <c r="B222" s="239" t="s">
        <v>866</v>
      </c>
      <c r="D222" s="1" t="s">
        <v>863</v>
      </c>
      <c r="E222" s="1" t="s">
        <v>926</v>
      </c>
      <c r="F222" s="1" t="s">
        <v>881</v>
      </c>
      <c r="G222" s="1" t="s">
        <v>184</v>
      </c>
      <c r="H222" s="1" t="s">
        <v>900</v>
      </c>
      <c r="I222" s="91" t="s">
        <v>1417</v>
      </c>
    </row>
    <row r="223" spans="1:9" x14ac:dyDescent="0.35">
      <c r="I223" s="91"/>
    </row>
    <row r="224" spans="1:9" x14ac:dyDescent="0.35">
      <c r="A224" s="86">
        <v>46308</v>
      </c>
      <c r="B224" s="239" t="s">
        <v>864</v>
      </c>
      <c r="C224" s="248" t="s">
        <v>1490</v>
      </c>
      <c r="D224" s="1" t="s">
        <v>863</v>
      </c>
      <c r="H224" s="1" t="s">
        <v>868</v>
      </c>
      <c r="I224" s="91"/>
    </row>
    <row r="225" spans="1:9" x14ac:dyDescent="0.35">
      <c r="B225" s="239" t="s">
        <v>878</v>
      </c>
      <c r="C225" s="248" t="s">
        <v>867</v>
      </c>
      <c r="D225" s="1" t="s">
        <v>889</v>
      </c>
      <c r="E225" s="1" t="s">
        <v>1054</v>
      </c>
      <c r="F225" s="1" t="s">
        <v>892</v>
      </c>
      <c r="G225" s="1" t="s">
        <v>186</v>
      </c>
      <c r="H225" s="1" t="s">
        <v>932</v>
      </c>
      <c r="I225" s="91" t="s">
        <v>93</v>
      </c>
    </row>
    <row r="226" spans="1:9" x14ac:dyDescent="0.35">
      <c r="B226" s="239" t="s">
        <v>878</v>
      </c>
      <c r="D226" s="1" t="s">
        <v>889</v>
      </c>
      <c r="E226" s="1" t="s">
        <v>1054</v>
      </c>
      <c r="F226" s="1" t="s">
        <v>892</v>
      </c>
      <c r="G226" s="1" t="s">
        <v>186</v>
      </c>
      <c r="H226" s="1" t="s">
        <v>933</v>
      </c>
      <c r="I226" s="91" t="s">
        <v>114</v>
      </c>
    </row>
    <row r="227" spans="1:9" x14ac:dyDescent="0.35">
      <c r="B227" s="239" t="s">
        <v>878</v>
      </c>
      <c r="D227" s="1" t="s">
        <v>889</v>
      </c>
      <c r="E227" s="1" t="s">
        <v>1054</v>
      </c>
      <c r="F227" s="1" t="s">
        <v>892</v>
      </c>
      <c r="G227" s="1" t="s">
        <v>186</v>
      </c>
      <c r="H227" s="1" t="s">
        <v>1329</v>
      </c>
      <c r="I227" s="91" t="s">
        <v>148</v>
      </c>
    </row>
    <row r="228" spans="1:9" x14ac:dyDescent="0.35">
      <c r="I228" s="91"/>
    </row>
    <row r="229" spans="1:9" x14ac:dyDescent="0.35">
      <c r="A229" s="86">
        <v>46309</v>
      </c>
      <c r="B229" s="239" t="s">
        <v>878</v>
      </c>
      <c r="C229" s="248" t="s">
        <v>1071</v>
      </c>
      <c r="D229" s="1" t="s">
        <v>863</v>
      </c>
      <c r="H229" s="1" t="s">
        <v>865</v>
      </c>
      <c r="I229" s="91"/>
    </row>
    <row r="230" spans="1:9" x14ac:dyDescent="0.35">
      <c r="B230" s="239" t="s">
        <v>878</v>
      </c>
      <c r="D230" s="1" t="s">
        <v>889</v>
      </c>
      <c r="E230" s="1" t="s">
        <v>1054</v>
      </c>
      <c r="F230" s="1" t="s">
        <v>962</v>
      </c>
      <c r="G230" s="1" t="s">
        <v>184</v>
      </c>
      <c r="H230" s="1" t="s">
        <v>1361</v>
      </c>
      <c r="I230" s="91" t="s">
        <v>1346</v>
      </c>
    </row>
    <row r="231" spans="1:9" x14ac:dyDescent="0.35">
      <c r="B231" s="239" t="s">
        <v>878</v>
      </c>
      <c r="D231" s="1" t="s">
        <v>889</v>
      </c>
      <c r="E231" s="1" t="s">
        <v>1054</v>
      </c>
      <c r="F231" s="1" t="s">
        <v>962</v>
      </c>
      <c r="G231" s="1" t="s">
        <v>184</v>
      </c>
      <c r="H231" s="1" t="s">
        <v>1345</v>
      </c>
      <c r="I231" s="91" t="s">
        <v>1358</v>
      </c>
    </row>
    <row r="232" spans="1:9" x14ac:dyDescent="0.35">
      <c r="B232" s="239" t="s">
        <v>866</v>
      </c>
      <c r="D232" s="1" t="s">
        <v>889</v>
      </c>
      <c r="E232" s="1" t="s">
        <v>926</v>
      </c>
      <c r="F232" s="1" t="s">
        <v>881</v>
      </c>
      <c r="G232" s="1" t="s">
        <v>184</v>
      </c>
      <c r="H232" s="1" t="s">
        <v>934</v>
      </c>
      <c r="I232" s="91" t="s">
        <v>909</v>
      </c>
    </row>
    <row r="233" spans="1:9" x14ac:dyDescent="0.35">
      <c r="I233" s="91"/>
    </row>
    <row r="234" spans="1:9" x14ac:dyDescent="0.35">
      <c r="A234" s="86">
        <v>46310</v>
      </c>
      <c r="B234" s="239" t="s">
        <v>878</v>
      </c>
      <c r="C234" s="248" t="s">
        <v>1512</v>
      </c>
      <c r="D234" s="1" t="s">
        <v>863</v>
      </c>
      <c r="E234" s="1" t="s">
        <v>1054</v>
      </c>
      <c r="F234" s="1" t="s">
        <v>908</v>
      </c>
      <c r="G234" s="1" t="s">
        <v>184</v>
      </c>
      <c r="H234" s="1" t="s">
        <v>909</v>
      </c>
      <c r="I234" s="91" t="s">
        <v>910</v>
      </c>
    </row>
    <row r="235" spans="1:9" x14ac:dyDescent="0.35">
      <c r="B235" s="239" t="s">
        <v>866</v>
      </c>
      <c r="D235" s="1" t="s">
        <v>889</v>
      </c>
      <c r="E235" s="1" t="s">
        <v>1054</v>
      </c>
      <c r="F235" s="1" t="s">
        <v>902</v>
      </c>
      <c r="G235" s="1" t="s">
        <v>184</v>
      </c>
      <c r="H235" s="1" t="s">
        <v>937</v>
      </c>
      <c r="I235" s="91" t="s">
        <v>905</v>
      </c>
    </row>
    <row r="236" spans="1:9" x14ac:dyDescent="0.35">
      <c r="B236" s="239" t="s">
        <v>866</v>
      </c>
      <c r="D236" s="1" t="s">
        <v>863</v>
      </c>
      <c r="E236" s="1" t="s">
        <v>1054</v>
      </c>
      <c r="F236" s="1" t="s">
        <v>896</v>
      </c>
      <c r="G236" s="1" t="s">
        <v>184</v>
      </c>
      <c r="H236" s="1" t="s">
        <v>894</v>
      </c>
      <c r="I236" s="91" t="s">
        <v>942</v>
      </c>
    </row>
    <row r="237" spans="1:9" x14ac:dyDescent="0.35">
      <c r="B237" s="239" t="s">
        <v>866</v>
      </c>
      <c r="D237" s="1" t="s">
        <v>889</v>
      </c>
      <c r="E237" s="1" t="s">
        <v>1054</v>
      </c>
      <c r="F237" s="1" t="s">
        <v>902</v>
      </c>
      <c r="G237" s="1" t="s">
        <v>184</v>
      </c>
      <c r="H237" s="1" t="s">
        <v>915</v>
      </c>
      <c r="I237" s="91" t="s">
        <v>900</v>
      </c>
    </row>
    <row r="238" spans="1:9" x14ac:dyDescent="0.35">
      <c r="B238" s="239" t="s">
        <v>878</v>
      </c>
      <c r="D238" s="1" t="s">
        <v>889</v>
      </c>
      <c r="E238" s="1" t="s">
        <v>926</v>
      </c>
      <c r="F238" s="1" t="s">
        <v>887</v>
      </c>
      <c r="G238" s="1" t="s">
        <v>184</v>
      </c>
      <c r="H238" s="1" t="s">
        <v>1418</v>
      </c>
      <c r="I238" s="91" t="s">
        <v>906</v>
      </c>
    </row>
    <row r="239" spans="1:9" x14ac:dyDescent="0.35">
      <c r="I239" s="91"/>
    </row>
    <row r="240" spans="1:9" x14ac:dyDescent="0.35">
      <c r="A240" s="86">
        <v>46311</v>
      </c>
      <c r="B240" s="239" t="s">
        <v>878</v>
      </c>
      <c r="C240" s="248" t="s">
        <v>1115</v>
      </c>
      <c r="D240" s="1" t="s">
        <v>889</v>
      </c>
      <c r="E240" s="1" t="s">
        <v>1054</v>
      </c>
      <c r="F240" s="1" t="s">
        <v>908</v>
      </c>
      <c r="H240" s="1" t="s">
        <v>920</v>
      </c>
      <c r="I240" s="91" t="s">
        <v>906</v>
      </c>
    </row>
    <row r="241" spans="1:9" x14ac:dyDescent="0.35">
      <c r="B241" s="239" t="s">
        <v>878</v>
      </c>
      <c r="D241" s="1" t="s">
        <v>889</v>
      </c>
      <c r="E241" s="1" t="s">
        <v>1054</v>
      </c>
      <c r="F241" s="1" t="s">
        <v>908</v>
      </c>
      <c r="H241" s="1" t="s">
        <v>921</v>
      </c>
      <c r="I241" s="91" t="s">
        <v>907</v>
      </c>
    </row>
    <row r="242" spans="1:9" x14ac:dyDescent="0.35">
      <c r="B242" s="239" t="s">
        <v>866</v>
      </c>
      <c r="D242" s="1" t="s">
        <v>863</v>
      </c>
      <c r="E242" s="1" t="s">
        <v>1054</v>
      </c>
      <c r="F242" s="1" t="s">
        <v>896</v>
      </c>
      <c r="H242" s="1" t="s">
        <v>1037</v>
      </c>
      <c r="I242" s="91" t="s">
        <v>1330</v>
      </c>
    </row>
    <row r="243" spans="1:9" x14ac:dyDescent="0.35">
      <c r="B243" s="239" t="s">
        <v>866</v>
      </c>
      <c r="D243" s="1" t="s">
        <v>863</v>
      </c>
      <c r="E243" s="1" t="s">
        <v>1054</v>
      </c>
      <c r="F243" s="1" t="s">
        <v>902</v>
      </c>
      <c r="H243" s="1" t="s">
        <v>903</v>
      </c>
      <c r="I243" s="91" t="s">
        <v>941</v>
      </c>
    </row>
    <row r="244" spans="1:9" x14ac:dyDescent="0.35">
      <c r="B244" s="239" t="s">
        <v>866</v>
      </c>
      <c r="D244" s="1" t="s">
        <v>863</v>
      </c>
      <c r="E244" s="1" t="s">
        <v>1054</v>
      </c>
      <c r="F244" s="1" t="s">
        <v>902</v>
      </c>
      <c r="H244" s="1" t="s">
        <v>899</v>
      </c>
      <c r="I244" s="91" t="s">
        <v>946</v>
      </c>
    </row>
    <row r="245" spans="1:9" x14ac:dyDescent="0.35">
      <c r="B245" s="239" t="s">
        <v>866</v>
      </c>
      <c r="D245" s="1" t="s">
        <v>889</v>
      </c>
      <c r="E245" s="1" t="s">
        <v>1054</v>
      </c>
      <c r="F245" s="1" t="s">
        <v>896</v>
      </c>
      <c r="H245" s="1" t="s">
        <v>912</v>
      </c>
      <c r="I245" s="91" t="s">
        <v>880</v>
      </c>
    </row>
    <row r="246" spans="1:9" x14ac:dyDescent="0.35">
      <c r="B246" s="239" t="s">
        <v>866</v>
      </c>
      <c r="D246" s="1" t="s">
        <v>889</v>
      </c>
      <c r="E246" s="1" t="s">
        <v>926</v>
      </c>
      <c r="F246" s="1" t="s">
        <v>881</v>
      </c>
      <c r="G246" s="1" t="s">
        <v>184</v>
      </c>
      <c r="H246" s="1" t="s">
        <v>956</v>
      </c>
      <c r="I246" s="91" t="s">
        <v>903</v>
      </c>
    </row>
    <row r="247" spans="1:9" x14ac:dyDescent="0.35">
      <c r="I247" s="91"/>
    </row>
    <row r="248" spans="1:9" x14ac:dyDescent="0.35">
      <c r="A248" s="86">
        <v>46312</v>
      </c>
      <c r="B248" s="239" t="s">
        <v>864</v>
      </c>
      <c r="C248" s="248" t="s">
        <v>1485</v>
      </c>
      <c r="D248" s="1" t="s">
        <v>863</v>
      </c>
      <c r="H248" s="1" t="s">
        <v>865</v>
      </c>
      <c r="I248" s="91" t="s">
        <v>1471</v>
      </c>
    </row>
    <row r="249" spans="1:9" x14ac:dyDescent="0.35">
      <c r="I249" s="91"/>
    </row>
    <row r="250" spans="1:9" s="96" customFormat="1" ht="27" customHeight="1" x14ac:dyDescent="0.35">
      <c r="A250" s="99">
        <f>YEAR(A252)</f>
        <v>2026</v>
      </c>
      <c r="B250" s="237"/>
      <c r="C250" s="246" t="str">
        <f>"week "&amp;WEEKNUM(A252)</f>
        <v>week 43</v>
      </c>
      <c r="D250" s="98"/>
      <c r="E250" s="224" t="s">
        <v>1387</v>
      </c>
      <c r="F250" s="224" t="s">
        <v>184</v>
      </c>
      <c r="G250" s="98"/>
      <c r="H250" s="98"/>
      <c r="I250" s="97"/>
    </row>
    <row r="251" spans="1:9" s="6" customFormat="1" ht="24" customHeight="1" x14ac:dyDescent="0.35">
      <c r="A251" s="95" t="s">
        <v>876</v>
      </c>
      <c r="B251" s="238" t="s">
        <v>875</v>
      </c>
      <c r="C251" s="247" t="s">
        <v>874</v>
      </c>
      <c r="D251" s="93" t="s">
        <v>873</v>
      </c>
      <c r="E251" s="93" t="s">
        <v>872</v>
      </c>
      <c r="F251" s="93" t="s">
        <v>871</v>
      </c>
      <c r="G251" s="93" t="s">
        <v>870</v>
      </c>
      <c r="H251" s="93" t="s">
        <v>0</v>
      </c>
      <c r="I251" s="92" t="s">
        <v>0</v>
      </c>
    </row>
    <row r="252" spans="1:9" x14ac:dyDescent="0.35">
      <c r="A252" s="86">
        <v>46314</v>
      </c>
      <c r="B252" s="239" t="s">
        <v>878</v>
      </c>
      <c r="C252" s="248" t="s">
        <v>1504</v>
      </c>
      <c r="D252" s="1" t="s">
        <v>889</v>
      </c>
      <c r="E252" s="1" t="s">
        <v>926</v>
      </c>
      <c r="F252" s="1" t="s">
        <v>887</v>
      </c>
      <c r="G252" s="1" t="s">
        <v>184</v>
      </c>
      <c r="H252" s="1" t="s">
        <v>958</v>
      </c>
      <c r="I252" s="91" t="s">
        <v>907</v>
      </c>
    </row>
    <row r="253" spans="1:9" x14ac:dyDescent="0.35">
      <c r="B253" s="239" t="s">
        <v>878</v>
      </c>
      <c r="D253" s="1" t="s">
        <v>863</v>
      </c>
      <c r="E253" s="1" t="s">
        <v>926</v>
      </c>
      <c r="F253" s="1" t="s">
        <v>887</v>
      </c>
      <c r="G253" s="1" t="s">
        <v>184</v>
      </c>
      <c r="H253" s="1" t="s">
        <v>906</v>
      </c>
      <c r="I253" s="91" t="s">
        <v>948</v>
      </c>
    </row>
    <row r="254" spans="1:9" x14ac:dyDescent="0.35">
      <c r="B254" s="239" t="s">
        <v>866</v>
      </c>
      <c r="D254" s="1" t="s">
        <v>863</v>
      </c>
      <c r="E254" s="1" t="s">
        <v>926</v>
      </c>
      <c r="F254" s="1" t="s">
        <v>881</v>
      </c>
      <c r="G254" s="1" t="s">
        <v>184</v>
      </c>
      <c r="H254" s="1" t="s">
        <v>909</v>
      </c>
      <c r="I254" s="91" t="s">
        <v>1423</v>
      </c>
    </row>
    <row r="255" spans="1:9" x14ac:dyDescent="0.35">
      <c r="B255" s="239" t="s">
        <v>866</v>
      </c>
      <c r="D255" s="1" t="s">
        <v>863</v>
      </c>
      <c r="E255" s="1" t="s">
        <v>926</v>
      </c>
      <c r="F255" s="1" t="s">
        <v>881</v>
      </c>
      <c r="G255" s="1" t="s">
        <v>184</v>
      </c>
      <c r="H255" s="1" t="s">
        <v>903</v>
      </c>
      <c r="I255" s="91" t="s">
        <v>934</v>
      </c>
    </row>
    <row r="256" spans="1:9" x14ac:dyDescent="0.35">
      <c r="I256" s="91"/>
    </row>
    <row r="257" spans="1:9" x14ac:dyDescent="0.35">
      <c r="A257" s="86">
        <v>46315</v>
      </c>
      <c r="B257" s="239" t="s">
        <v>864</v>
      </c>
      <c r="C257" s="248" t="s">
        <v>1490</v>
      </c>
      <c r="D257" s="1" t="s">
        <v>863</v>
      </c>
      <c r="H257" s="1" t="s">
        <v>868</v>
      </c>
      <c r="I257" s="91"/>
    </row>
    <row r="258" spans="1:9" x14ac:dyDescent="0.35">
      <c r="C258" s="248" t="s">
        <v>867</v>
      </c>
      <c r="I258" s="91"/>
    </row>
    <row r="259" spans="1:9" x14ac:dyDescent="0.35">
      <c r="I259" s="91"/>
    </row>
    <row r="260" spans="1:9" x14ac:dyDescent="0.35">
      <c r="A260" s="86">
        <v>46316</v>
      </c>
      <c r="B260" s="239" t="s">
        <v>878</v>
      </c>
      <c r="C260" s="248" t="s">
        <v>1536</v>
      </c>
      <c r="D260" s="1" t="s">
        <v>863</v>
      </c>
      <c r="E260" s="1" t="s">
        <v>1054</v>
      </c>
      <c r="F260" s="1" t="s">
        <v>883</v>
      </c>
      <c r="G260" s="1" t="s">
        <v>184</v>
      </c>
      <c r="H260" s="1" t="s">
        <v>1350</v>
      </c>
      <c r="I260" s="91" t="s">
        <v>1058</v>
      </c>
    </row>
    <row r="261" spans="1:9" x14ac:dyDescent="0.35">
      <c r="B261" s="239" t="s">
        <v>866</v>
      </c>
      <c r="D261" s="1" t="s">
        <v>889</v>
      </c>
      <c r="E261" s="1" t="s">
        <v>926</v>
      </c>
      <c r="F261" s="1" t="s">
        <v>881</v>
      </c>
      <c r="G261" s="1" t="s">
        <v>184</v>
      </c>
      <c r="H261" s="1" t="s">
        <v>957</v>
      </c>
      <c r="I261" s="91" t="s">
        <v>900</v>
      </c>
    </row>
    <row r="262" spans="1:9" x14ac:dyDescent="0.35">
      <c r="I262" s="91"/>
    </row>
    <row r="263" spans="1:9" x14ac:dyDescent="0.35">
      <c r="A263" s="86">
        <v>46317</v>
      </c>
      <c r="B263" s="239" t="s">
        <v>878</v>
      </c>
      <c r="C263" s="248" t="s">
        <v>1536</v>
      </c>
      <c r="D263" s="1" t="s">
        <v>863</v>
      </c>
      <c r="H263" s="1" t="s">
        <v>1065</v>
      </c>
      <c r="I263" s="91"/>
    </row>
    <row r="264" spans="1:9" x14ac:dyDescent="0.35">
      <c r="I264" s="91"/>
    </row>
    <row r="265" spans="1:9" x14ac:dyDescent="0.35">
      <c r="A265" s="86">
        <v>46318</v>
      </c>
      <c r="B265" s="239" t="s">
        <v>878</v>
      </c>
      <c r="C265" s="250" t="s">
        <v>1515</v>
      </c>
      <c r="D265" s="1" t="s">
        <v>863</v>
      </c>
      <c r="H265" s="1" t="s">
        <v>865</v>
      </c>
      <c r="I265" s="91"/>
    </row>
    <row r="266" spans="1:9" x14ac:dyDescent="0.35">
      <c r="I266" s="91"/>
    </row>
    <row r="267" spans="1:9" x14ac:dyDescent="0.35">
      <c r="A267" s="86">
        <v>46319</v>
      </c>
      <c r="B267" s="239" t="s">
        <v>877</v>
      </c>
      <c r="C267" s="248" t="s">
        <v>1537</v>
      </c>
      <c r="D267" s="1" t="s">
        <v>863</v>
      </c>
      <c r="E267" s="1" t="s">
        <v>926</v>
      </c>
      <c r="F267" s="1" t="s">
        <v>945</v>
      </c>
      <c r="G267" s="1" t="s">
        <v>184</v>
      </c>
      <c r="H267" s="1" t="s">
        <v>1113</v>
      </c>
      <c r="I267" s="91" t="s">
        <v>1058</v>
      </c>
    </row>
    <row r="268" spans="1:9" x14ac:dyDescent="0.35">
      <c r="I268" s="91"/>
    </row>
    <row r="269" spans="1:9" x14ac:dyDescent="0.35">
      <c r="A269" s="86">
        <v>46320</v>
      </c>
      <c r="B269" s="239" t="s">
        <v>877</v>
      </c>
      <c r="C269" s="248" t="s">
        <v>1497</v>
      </c>
      <c r="D269" s="1" t="s">
        <v>863</v>
      </c>
      <c r="E269" s="1" t="s">
        <v>926</v>
      </c>
      <c r="F269" s="1" t="s">
        <v>945</v>
      </c>
      <c r="G269" s="1" t="s">
        <v>184</v>
      </c>
      <c r="H269" s="1" t="s">
        <v>1113</v>
      </c>
      <c r="I269" s="91" t="s">
        <v>1058</v>
      </c>
    </row>
    <row r="270" spans="1:9" x14ac:dyDescent="0.35">
      <c r="I270" s="91"/>
    </row>
    <row r="271" spans="1:9" s="96" customFormat="1" ht="27" customHeight="1" x14ac:dyDescent="0.35">
      <c r="A271" s="99">
        <f>YEAR(A273)</f>
        <v>2026</v>
      </c>
      <c r="B271" s="237"/>
      <c r="C271" s="246" t="str">
        <f>"week "&amp;WEEKNUM(A273)</f>
        <v>week 44</v>
      </c>
      <c r="D271" s="98"/>
      <c r="E271" s="98"/>
      <c r="F271" s="98"/>
      <c r="G271" s="98"/>
      <c r="H271" s="98"/>
      <c r="I271" s="97"/>
    </row>
    <row r="272" spans="1:9" s="6" customFormat="1" ht="24" customHeight="1" x14ac:dyDescent="0.35">
      <c r="A272" s="95" t="s">
        <v>876</v>
      </c>
      <c r="B272" s="238" t="s">
        <v>875</v>
      </c>
      <c r="C272" s="247" t="s">
        <v>874</v>
      </c>
      <c r="D272" s="93" t="s">
        <v>873</v>
      </c>
      <c r="E272" s="93" t="s">
        <v>872</v>
      </c>
      <c r="F272" s="93" t="s">
        <v>871</v>
      </c>
      <c r="G272" s="93" t="s">
        <v>870</v>
      </c>
      <c r="H272" s="93" t="s">
        <v>0</v>
      </c>
      <c r="I272" s="92" t="s">
        <v>0</v>
      </c>
    </row>
    <row r="273" spans="1:9" x14ac:dyDescent="0.35">
      <c r="A273" s="86">
        <v>46321</v>
      </c>
      <c r="B273" s="239" t="s">
        <v>878</v>
      </c>
      <c r="C273" s="248" t="s">
        <v>1534</v>
      </c>
      <c r="D273" s="1" t="s">
        <v>863</v>
      </c>
      <c r="E273" s="1" t="s">
        <v>926</v>
      </c>
      <c r="F273" s="1" t="s">
        <v>887</v>
      </c>
      <c r="G273" s="1" t="s">
        <v>184</v>
      </c>
      <c r="H273" s="1" t="s">
        <v>907</v>
      </c>
      <c r="I273" s="91" t="s">
        <v>1418</v>
      </c>
    </row>
    <row r="274" spans="1:9" x14ac:dyDescent="0.35">
      <c r="B274" s="239" t="s">
        <v>866</v>
      </c>
      <c r="D274" s="1" t="s">
        <v>863</v>
      </c>
      <c r="E274" s="1" t="s">
        <v>926</v>
      </c>
      <c r="F274" s="1" t="s">
        <v>881</v>
      </c>
      <c r="G274" s="1" t="s">
        <v>184</v>
      </c>
      <c r="H274" s="1" t="s">
        <v>900</v>
      </c>
      <c r="I274" s="91" t="s">
        <v>1404</v>
      </c>
    </row>
    <row r="275" spans="1:9" x14ac:dyDescent="0.35">
      <c r="I275" s="91"/>
    </row>
    <row r="276" spans="1:9" x14ac:dyDescent="0.35">
      <c r="A276" s="86">
        <v>46322</v>
      </c>
      <c r="B276" s="239" t="s">
        <v>864</v>
      </c>
      <c r="C276" s="248" t="s">
        <v>1490</v>
      </c>
      <c r="D276" s="1" t="s">
        <v>863</v>
      </c>
      <c r="H276" s="1" t="s">
        <v>868</v>
      </c>
      <c r="I276" s="91"/>
    </row>
    <row r="277" spans="1:9" x14ac:dyDescent="0.35">
      <c r="B277" s="239" t="s">
        <v>878</v>
      </c>
      <c r="C277" s="248" t="s">
        <v>1518</v>
      </c>
      <c r="D277" s="1" t="s">
        <v>863</v>
      </c>
      <c r="E277" s="1" t="s">
        <v>1054</v>
      </c>
      <c r="F277" s="1" t="s">
        <v>892</v>
      </c>
      <c r="G277" s="1" t="s">
        <v>186</v>
      </c>
      <c r="H277" s="1" t="s">
        <v>148</v>
      </c>
      <c r="I277" s="91" t="s">
        <v>932</v>
      </c>
    </row>
    <row r="278" spans="1:9" x14ac:dyDescent="0.35">
      <c r="B278" s="239" t="s">
        <v>878</v>
      </c>
      <c r="D278" s="1" t="s">
        <v>863</v>
      </c>
      <c r="E278" s="1" t="s">
        <v>1054</v>
      </c>
      <c r="F278" s="1" t="s">
        <v>892</v>
      </c>
      <c r="G278" s="1" t="s">
        <v>186</v>
      </c>
      <c r="H278" s="1" t="s">
        <v>93</v>
      </c>
      <c r="I278" s="91" t="s">
        <v>933</v>
      </c>
    </row>
    <row r="279" spans="1:9" x14ac:dyDescent="0.35">
      <c r="B279" s="239" t="s">
        <v>878</v>
      </c>
      <c r="D279" s="1" t="s">
        <v>863</v>
      </c>
      <c r="E279" s="1" t="s">
        <v>1054</v>
      </c>
      <c r="F279" s="1" t="s">
        <v>892</v>
      </c>
      <c r="G279" s="1" t="s">
        <v>186</v>
      </c>
      <c r="H279" s="1" t="s">
        <v>114</v>
      </c>
      <c r="I279" s="91" t="s">
        <v>1328</v>
      </c>
    </row>
    <row r="280" spans="1:9" x14ac:dyDescent="0.35">
      <c r="I280" s="91"/>
    </row>
    <row r="281" spans="1:9" x14ac:dyDescent="0.35">
      <c r="A281" s="86">
        <v>46323</v>
      </c>
      <c r="B281" s="239" t="s">
        <v>878</v>
      </c>
      <c r="C281" s="248" t="s">
        <v>1500</v>
      </c>
      <c r="D281" s="1" t="s">
        <v>863</v>
      </c>
      <c r="E281" s="1" t="s">
        <v>1054</v>
      </c>
      <c r="F281" s="1" t="s">
        <v>885</v>
      </c>
      <c r="G281" s="1" t="s">
        <v>185</v>
      </c>
      <c r="H281" s="1" t="s">
        <v>1374</v>
      </c>
      <c r="I281" s="91" t="s">
        <v>1058</v>
      </c>
    </row>
    <row r="282" spans="1:9" x14ac:dyDescent="0.35">
      <c r="B282" s="239" t="s">
        <v>878</v>
      </c>
      <c r="D282" s="1" t="s">
        <v>889</v>
      </c>
      <c r="E282" s="1" t="s">
        <v>1054</v>
      </c>
      <c r="F282" s="1" t="s">
        <v>885</v>
      </c>
      <c r="G282" s="1" t="s">
        <v>185</v>
      </c>
      <c r="H282" s="1" t="s">
        <v>94</v>
      </c>
      <c r="I282" s="91" t="s">
        <v>1355</v>
      </c>
    </row>
    <row r="283" spans="1:9" x14ac:dyDescent="0.35">
      <c r="B283" s="239" t="s">
        <v>878</v>
      </c>
      <c r="D283" s="1" t="s">
        <v>889</v>
      </c>
      <c r="E283" s="1" t="s">
        <v>1054</v>
      </c>
      <c r="F283" s="1" t="s">
        <v>883</v>
      </c>
      <c r="G283" s="1" t="s">
        <v>185</v>
      </c>
      <c r="H283" s="1" t="s">
        <v>1345</v>
      </c>
      <c r="I283" s="91" t="s">
        <v>1349</v>
      </c>
    </row>
    <row r="284" spans="1:9" x14ac:dyDescent="0.35">
      <c r="B284" s="239" t="s">
        <v>878</v>
      </c>
      <c r="D284" s="1" t="s">
        <v>889</v>
      </c>
      <c r="E284" s="1" t="s">
        <v>1054</v>
      </c>
      <c r="F284" s="1" t="s">
        <v>883</v>
      </c>
      <c r="G284" s="1" t="s">
        <v>185</v>
      </c>
      <c r="H284" s="1" t="s">
        <v>1345</v>
      </c>
      <c r="I284" s="91" t="s">
        <v>1371</v>
      </c>
    </row>
    <row r="285" spans="1:9" x14ac:dyDescent="0.35">
      <c r="I285" s="91"/>
    </row>
    <row r="286" spans="1:9" x14ac:dyDescent="0.35">
      <c r="A286" s="86">
        <v>46324</v>
      </c>
      <c r="B286" s="239" t="s">
        <v>878</v>
      </c>
      <c r="C286" s="248" t="s">
        <v>1517</v>
      </c>
      <c r="D286" s="1" t="s">
        <v>863</v>
      </c>
      <c r="E286" s="1" t="s">
        <v>1054</v>
      </c>
      <c r="F286" s="1" t="s">
        <v>908</v>
      </c>
      <c r="G286" s="1" t="s">
        <v>184</v>
      </c>
      <c r="H286" s="1" t="s">
        <v>907</v>
      </c>
      <c r="I286" s="91" t="s">
        <v>1323</v>
      </c>
    </row>
    <row r="287" spans="1:9" x14ac:dyDescent="0.35">
      <c r="B287" s="239" t="s">
        <v>866</v>
      </c>
      <c r="D287" s="1" t="s">
        <v>863</v>
      </c>
      <c r="E287" s="1" t="s">
        <v>1054</v>
      </c>
      <c r="F287" s="1" t="s">
        <v>902</v>
      </c>
      <c r="G287" s="1" t="s">
        <v>184</v>
      </c>
      <c r="H287" s="1" t="s">
        <v>905</v>
      </c>
      <c r="I287" s="91" t="s">
        <v>915</v>
      </c>
    </row>
    <row r="288" spans="1:9" x14ac:dyDescent="0.35">
      <c r="B288" s="239" t="s">
        <v>878</v>
      </c>
      <c r="D288" s="1" t="s">
        <v>889</v>
      </c>
      <c r="E288" s="1" t="s">
        <v>926</v>
      </c>
      <c r="F288" s="1" t="s">
        <v>887</v>
      </c>
      <c r="G288" s="1" t="s">
        <v>184</v>
      </c>
      <c r="H288" s="1" t="s">
        <v>930</v>
      </c>
      <c r="I288" s="91" t="s">
        <v>906</v>
      </c>
    </row>
    <row r="289" spans="1:9" x14ac:dyDescent="0.35">
      <c r="B289" s="239" t="s">
        <v>866</v>
      </c>
      <c r="D289" s="1" t="s">
        <v>889</v>
      </c>
      <c r="E289" s="1" t="s">
        <v>926</v>
      </c>
      <c r="F289" s="1" t="s">
        <v>881</v>
      </c>
      <c r="G289" s="1" t="s">
        <v>184</v>
      </c>
      <c r="H289" s="1" t="s">
        <v>959</v>
      </c>
      <c r="I289" s="91" t="s">
        <v>909</v>
      </c>
    </row>
    <row r="290" spans="1:9" x14ac:dyDescent="0.35">
      <c r="B290" s="239" t="s">
        <v>866</v>
      </c>
      <c r="D290" s="1" t="s">
        <v>889</v>
      </c>
      <c r="E290" s="1" t="s">
        <v>926</v>
      </c>
      <c r="F290" s="1" t="s">
        <v>881</v>
      </c>
      <c r="G290" s="1" t="s">
        <v>184</v>
      </c>
      <c r="H290" s="1" t="s">
        <v>1423</v>
      </c>
      <c r="I290" s="91" t="s">
        <v>903</v>
      </c>
    </row>
    <row r="291" spans="1:9" x14ac:dyDescent="0.35">
      <c r="I291" s="91"/>
    </row>
    <row r="292" spans="1:9" x14ac:dyDescent="0.35">
      <c r="A292" s="86">
        <v>46325</v>
      </c>
      <c r="B292" s="239" t="s">
        <v>878</v>
      </c>
      <c r="C292" s="250" t="s">
        <v>1545</v>
      </c>
      <c r="D292" s="1" t="s">
        <v>889</v>
      </c>
      <c r="E292" s="1" t="s">
        <v>1054</v>
      </c>
      <c r="F292" s="1" t="s">
        <v>908</v>
      </c>
      <c r="H292" s="1" t="s">
        <v>924</v>
      </c>
      <c r="I292" s="91" t="s">
        <v>909</v>
      </c>
    </row>
    <row r="293" spans="1:9" x14ac:dyDescent="0.35">
      <c r="B293" s="239" t="s">
        <v>878</v>
      </c>
      <c r="D293" s="1" t="s">
        <v>863</v>
      </c>
      <c r="E293" s="1" t="s">
        <v>1054</v>
      </c>
      <c r="F293" s="1" t="s">
        <v>908</v>
      </c>
      <c r="H293" s="1" t="s">
        <v>906</v>
      </c>
      <c r="I293" s="91" t="s">
        <v>921</v>
      </c>
    </row>
    <row r="294" spans="1:9" x14ac:dyDescent="0.35">
      <c r="B294" s="239" t="s">
        <v>866</v>
      </c>
      <c r="D294" s="1" t="s">
        <v>889</v>
      </c>
      <c r="E294" s="1" t="s">
        <v>1054</v>
      </c>
      <c r="F294" s="1" t="s">
        <v>896</v>
      </c>
      <c r="H294" s="1" t="s">
        <v>1330</v>
      </c>
      <c r="I294" s="91" t="s">
        <v>894</v>
      </c>
    </row>
    <row r="295" spans="1:9" x14ac:dyDescent="0.35">
      <c r="B295" s="239" t="s">
        <v>866</v>
      </c>
      <c r="D295" s="1" t="s">
        <v>889</v>
      </c>
      <c r="E295" s="1" t="s">
        <v>1054</v>
      </c>
      <c r="F295" s="1" t="s">
        <v>902</v>
      </c>
      <c r="H295" s="1" t="s">
        <v>941</v>
      </c>
      <c r="I295" s="91" t="s">
        <v>899</v>
      </c>
    </row>
    <row r="296" spans="1:9" x14ac:dyDescent="0.35">
      <c r="B296" s="239" t="s">
        <v>866</v>
      </c>
      <c r="D296" s="1" t="s">
        <v>863</v>
      </c>
      <c r="E296" s="1" t="s">
        <v>1054</v>
      </c>
      <c r="F296" s="1" t="s">
        <v>902</v>
      </c>
      <c r="H296" s="1" t="s">
        <v>900</v>
      </c>
      <c r="I296" s="91" t="s">
        <v>903</v>
      </c>
    </row>
    <row r="297" spans="1:9" x14ac:dyDescent="0.35">
      <c r="B297" s="239" t="s">
        <v>866</v>
      </c>
      <c r="D297" s="1" t="s">
        <v>863</v>
      </c>
      <c r="E297" s="1" t="s">
        <v>1054</v>
      </c>
      <c r="F297" s="1" t="s">
        <v>896</v>
      </c>
      <c r="H297" s="1" t="s">
        <v>880</v>
      </c>
      <c r="I297" s="91" t="s">
        <v>1037</v>
      </c>
    </row>
    <row r="298" spans="1:9" x14ac:dyDescent="0.35">
      <c r="I298" s="91"/>
    </row>
    <row r="299" spans="1:9" x14ac:dyDescent="0.35">
      <c r="A299" s="86">
        <v>46326</v>
      </c>
      <c r="B299" s="239" t="s">
        <v>864</v>
      </c>
      <c r="C299" s="248" t="s">
        <v>1503</v>
      </c>
      <c r="D299" s="1" t="s">
        <v>863</v>
      </c>
      <c r="H299" s="1" t="s">
        <v>865</v>
      </c>
      <c r="I299" s="91"/>
    </row>
    <row r="300" spans="1:9" x14ac:dyDescent="0.35">
      <c r="I300" s="91"/>
    </row>
    <row r="301" spans="1:9" s="96" customFormat="1" ht="27" customHeight="1" x14ac:dyDescent="0.35">
      <c r="A301" s="99">
        <f>YEAR(A303)</f>
        <v>2026</v>
      </c>
      <c r="B301" s="237"/>
      <c r="C301" s="246" t="str">
        <f>"week "&amp;WEEKNUM(A303)</f>
        <v>week 45</v>
      </c>
      <c r="D301" s="98"/>
      <c r="E301" s="98"/>
      <c r="F301" s="98"/>
      <c r="G301" s="98"/>
      <c r="H301" s="98"/>
      <c r="I301" s="97"/>
    </row>
    <row r="302" spans="1:9" s="6" customFormat="1" ht="24" customHeight="1" x14ac:dyDescent="0.35">
      <c r="A302" s="95" t="s">
        <v>876</v>
      </c>
      <c r="B302" s="238" t="s">
        <v>875</v>
      </c>
      <c r="C302" s="247" t="s">
        <v>874</v>
      </c>
      <c r="D302" s="93" t="s">
        <v>873</v>
      </c>
      <c r="E302" s="93" t="s">
        <v>872</v>
      </c>
      <c r="F302" s="93" t="s">
        <v>871</v>
      </c>
      <c r="G302" s="93" t="s">
        <v>870</v>
      </c>
      <c r="H302" s="93" t="s">
        <v>0</v>
      </c>
      <c r="I302" s="92" t="s">
        <v>0</v>
      </c>
    </row>
    <row r="303" spans="1:9" x14ac:dyDescent="0.35">
      <c r="A303" s="86">
        <v>46328</v>
      </c>
      <c r="B303" s="239" t="s">
        <v>878</v>
      </c>
      <c r="C303" s="250" t="s">
        <v>1533</v>
      </c>
      <c r="D303" s="1" t="s">
        <v>863</v>
      </c>
      <c r="E303" s="1" t="s">
        <v>926</v>
      </c>
      <c r="F303" s="1" t="s">
        <v>887</v>
      </c>
      <c r="G303" s="1" t="s">
        <v>184</v>
      </c>
      <c r="H303" s="1" t="s">
        <v>906</v>
      </c>
      <c r="I303" s="91" t="s">
        <v>949</v>
      </c>
    </row>
    <row r="304" spans="1:9" x14ac:dyDescent="0.35">
      <c r="B304" s="239" t="s">
        <v>866</v>
      </c>
      <c r="D304" s="1" t="s">
        <v>863</v>
      </c>
      <c r="E304" s="1" t="s">
        <v>926</v>
      </c>
      <c r="F304" s="1" t="s">
        <v>881</v>
      </c>
      <c r="G304" s="1" t="s">
        <v>184</v>
      </c>
      <c r="H304" s="1" t="s">
        <v>909</v>
      </c>
      <c r="I304" s="91" t="s">
        <v>1407</v>
      </c>
    </row>
    <row r="305" spans="1:9" x14ac:dyDescent="0.35">
      <c r="B305" s="239" t="s">
        <v>866</v>
      </c>
      <c r="D305" s="1" t="s">
        <v>863</v>
      </c>
      <c r="E305" s="1" t="s">
        <v>926</v>
      </c>
      <c r="F305" s="1" t="s">
        <v>881</v>
      </c>
      <c r="G305" s="1" t="s">
        <v>184</v>
      </c>
      <c r="H305" s="1" t="s">
        <v>903</v>
      </c>
      <c r="I305" s="91" t="s">
        <v>959</v>
      </c>
    </row>
    <row r="306" spans="1:9" x14ac:dyDescent="0.35">
      <c r="I306" s="91"/>
    </row>
    <row r="307" spans="1:9" x14ac:dyDescent="0.35">
      <c r="A307" s="86">
        <v>46329</v>
      </c>
      <c r="B307" s="239" t="s">
        <v>864</v>
      </c>
      <c r="C307" s="248" t="s">
        <v>1490</v>
      </c>
      <c r="D307" s="1" t="s">
        <v>863</v>
      </c>
      <c r="H307" s="1" t="s">
        <v>868</v>
      </c>
      <c r="I307" s="91"/>
    </row>
    <row r="308" spans="1:9" x14ac:dyDescent="0.35">
      <c r="B308" s="239" t="s">
        <v>878</v>
      </c>
      <c r="C308" s="248" t="s">
        <v>867</v>
      </c>
      <c r="D308" s="1" t="s">
        <v>889</v>
      </c>
      <c r="E308" s="1" t="s">
        <v>1054</v>
      </c>
      <c r="F308" s="1" t="s">
        <v>892</v>
      </c>
      <c r="G308" s="1" t="s">
        <v>186</v>
      </c>
      <c r="H308" s="1" t="s">
        <v>916</v>
      </c>
      <c r="I308" s="91" t="s">
        <v>114</v>
      </c>
    </row>
    <row r="309" spans="1:9" x14ac:dyDescent="0.35">
      <c r="B309" s="239" t="s">
        <v>878</v>
      </c>
      <c r="D309" s="1" t="s">
        <v>889</v>
      </c>
      <c r="E309" s="1" t="s">
        <v>1054</v>
      </c>
      <c r="F309" s="1" t="s">
        <v>892</v>
      </c>
      <c r="G309" s="1" t="s">
        <v>186</v>
      </c>
      <c r="H309" s="1" t="s">
        <v>1328</v>
      </c>
      <c r="I309" s="91" t="s">
        <v>93</v>
      </c>
    </row>
    <row r="310" spans="1:9" x14ac:dyDescent="0.35">
      <c r="B310" s="239" t="s">
        <v>878</v>
      </c>
      <c r="D310" s="1" t="s">
        <v>889</v>
      </c>
      <c r="E310" s="1" t="s">
        <v>1054</v>
      </c>
      <c r="F310" s="1" t="s">
        <v>892</v>
      </c>
      <c r="G310" s="1" t="s">
        <v>186</v>
      </c>
      <c r="H310" s="1" t="s">
        <v>933</v>
      </c>
      <c r="I310" s="91" t="s">
        <v>148</v>
      </c>
    </row>
    <row r="311" spans="1:9" x14ac:dyDescent="0.35">
      <c r="I311" s="91"/>
    </row>
    <row r="312" spans="1:9" x14ac:dyDescent="0.35">
      <c r="A312" s="86">
        <v>46330</v>
      </c>
      <c r="B312" s="239" t="s">
        <v>878</v>
      </c>
      <c r="C312" s="248" t="s">
        <v>1519</v>
      </c>
      <c r="D312" s="1" t="s">
        <v>863</v>
      </c>
      <c r="H312" s="1" t="s">
        <v>865</v>
      </c>
      <c r="I312" s="91"/>
    </row>
    <row r="313" spans="1:9" x14ac:dyDescent="0.35">
      <c r="B313" s="239" t="s">
        <v>878</v>
      </c>
      <c r="D313" s="1" t="s">
        <v>889</v>
      </c>
      <c r="E313" s="1" t="s">
        <v>1054</v>
      </c>
      <c r="F313" s="1" t="s">
        <v>962</v>
      </c>
      <c r="G313" s="1" t="s">
        <v>184</v>
      </c>
      <c r="H313" s="1" t="s">
        <v>1345</v>
      </c>
      <c r="I313" s="91" t="s">
        <v>1358</v>
      </c>
    </row>
    <row r="314" spans="1:9" x14ac:dyDescent="0.35">
      <c r="I314" s="91"/>
    </row>
    <row r="315" spans="1:9" x14ac:dyDescent="0.35">
      <c r="A315" s="86">
        <v>46331</v>
      </c>
      <c r="B315" s="239" t="s">
        <v>866</v>
      </c>
      <c r="C315" s="248" t="s">
        <v>1115</v>
      </c>
      <c r="D315" s="1" t="s">
        <v>889</v>
      </c>
      <c r="E315" s="1" t="s">
        <v>1054</v>
      </c>
      <c r="F315" s="1" t="s">
        <v>902</v>
      </c>
      <c r="G315" s="1" t="s">
        <v>184</v>
      </c>
      <c r="H315" s="1" t="s">
        <v>937</v>
      </c>
      <c r="I315" s="91" t="s">
        <v>899</v>
      </c>
    </row>
    <row r="316" spans="1:9" x14ac:dyDescent="0.35">
      <c r="B316" s="239" t="s">
        <v>866</v>
      </c>
      <c r="D316" s="1" t="s">
        <v>863</v>
      </c>
      <c r="E316" s="1" t="s">
        <v>1054</v>
      </c>
      <c r="F316" s="1" t="s">
        <v>896</v>
      </c>
      <c r="G316" s="1" t="s">
        <v>184</v>
      </c>
      <c r="H316" s="1" t="s">
        <v>1037</v>
      </c>
      <c r="I316" s="91" t="s">
        <v>912</v>
      </c>
    </row>
    <row r="317" spans="1:9" x14ac:dyDescent="0.35">
      <c r="B317" s="239" t="s">
        <v>866</v>
      </c>
      <c r="D317" s="1" t="s">
        <v>863</v>
      </c>
      <c r="E317" s="1" t="s">
        <v>1054</v>
      </c>
      <c r="F317" s="1" t="s">
        <v>902</v>
      </c>
      <c r="G317" s="1" t="s">
        <v>184</v>
      </c>
      <c r="H317" s="1" t="s">
        <v>903</v>
      </c>
      <c r="I317" s="91" t="s">
        <v>915</v>
      </c>
    </row>
    <row r="318" spans="1:9" x14ac:dyDescent="0.35">
      <c r="B318" s="239" t="s">
        <v>878</v>
      </c>
      <c r="D318" s="1" t="s">
        <v>889</v>
      </c>
      <c r="E318" s="1" t="s">
        <v>926</v>
      </c>
      <c r="F318" s="1" t="s">
        <v>887</v>
      </c>
      <c r="G318" s="1" t="s">
        <v>184</v>
      </c>
      <c r="H318" s="1" t="s">
        <v>930</v>
      </c>
      <c r="I318" s="91" t="s">
        <v>907</v>
      </c>
    </row>
    <row r="319" spans="1:9" x14ac:dyDescent="0.35">
      <c r="B319" s="239" t="s">
        <v>866</v>
      </c>
      <c r="D319" s="1" t="s">
        <v>889</v>
      </c>
      <c r="E319" s="1" t="s">
        <v>926</v>
      </c>
      <c r="F319" s="1" t="s">
        <v>881</v>
      </c>
      <c r="G319" s="1" t="s">
        <v>184</v>
      </c>
      <c r="H319" s="1" t="s">
        <v>938</v>
      </c>
      <c r="I319" s="91" t="s">
        <v>900</v>
      </c>
    </row>
    <row r="320" spans="1:9" x14ac:dyDescent="0.35">
      <c r="I320" s="91"/>
    </row>
    <row r="321" spans="1:9" x14ac:dyDescent="0.35">
      <c r="A321" s="86">
        <v>46332</v>
      </c>
      <c r="B321" s="239" t="s">
        <v>878</v>
      </c>
      <c r="C321" s="248" t="s">
        <v>1532</v>
      </c>
      <c r="D321" s="1" t="s">
        <v>889</v>
      </c>
      <c r="E321" s="1" t="s">
        <v>1054</v>
      </c>
      <c r="F321" s="1" t="s">
        <v>908</v>
      </c>
      <c r="G321" s="1" t="s">
        <v>184</v>
      </c>
      <c r="H321" s="1" t="s">
        <v>920</v>
      </c>
      <c r="I321" s="91" t="s">
        <v>909</v>
      </c>
    </row>
    <row r="322" spans="1:9" x14ac:dyDescent="0.35">
      <c r="B322" s="239" t="s">
        <v>878</v>
      </c>
      <c r="D322" s="1" t="s">
        <v>863</v>
      </c>
      <c r="E322" s="1" t="s">
        <v>1054</v>
      </c>
      <c r="F322" s="1" t="s">
        <v>908</v>
      </c>
      <c r="G322" s="1" t="s">
        <v>184</v>
      </c>
      <c r="H322" s="1" t="s">
        <v>907</v>
      </c>
      <c r="I322" s="91" t="s">
        <v>904</v>
      </c>
    </row>
    <row r="323" spans="1:9" x14ac:dyDescent="0.35">
      <c r="B323" s="239" t="s">
        <v>866</v>
      </c>
      <c r="D323" s="1" t="s">
        <v>863</v>
      </c>
      <c r="E323" s="1" t="s">
        <v>1054</v>
      </c>
      <c r="F323" s="1" t="s">
        <v>902</v>
      </c>
      <c r="G323" s="1" t="s">
        <v>184</v>
      </c>
      <c r="H323" s="1" t="s">
        <v>900</v>
      </c>
      <c r="I323" s="91" t="s">
        <v>919</v>
      </c>
    </row>
    <row r="324" spans="1:9" x14ac:dyDescent="0.35">
      <c r="B324" s="239" t="s">
        <v>866</v>
      </c>
      <c r="D324" s="1" t="s">
        <v>863</v>
      </c>
      <c r="E324" s="1" t="s">
        <v>1054</v>
      </c>
      <c r="F324" s="1" t="s">
        <v>896</v>
      </c>
      <c r="G324" s="1" t="s">
        <v>184</v>
      </c>
      <c r="H324" s="1" t="s">
        <v>880</v>
      </c>
      <c r="I324" s="91" t="s">
        <v>922</v>
      </c>
    </row>
    <row r="325" spans="1:9" x14ac:dyDescent="0.35">
      <c r="B325" s="239" t="s">
        <v>866</v>
      </c>
      <c r="D325" s="1" t="s">
        <v>889</v>
      </c>
      <c r="E325" s="1" t="s">
        <v>1054</v>
      </c>
      <c r="F325" s="1" t="s">
        <v>902</v>
      </c>
      <c r="G325" s="1" t="s">
        <v>184</v>
      </c>
      <c r="H325" s="1" t="s">
        <v>914</v>
      </c>
      <c r="I325" s="91" t="s">
        <v>905</v>
      </c>
    </row>
    <row r="326" spans="1:9" x14ac:dyDescent="0.35">
      <c r="B326" s="239" t="s">
        <v>866</v>
      </c>
      <c r="D326" s="1" t="s">
        <v>889</v>
      </c>
      <c r="E326" s="1" t="s">
        <v>1054</v>
      </c>
      <c r="F326" s="1" t="s">
        <v>896</v>
      </c>
      <c r="G326" s="1" t="s">
        <v>184</v>
      </c>
      <c r="H326" s="1" t="s">
        <v>923</v>
      </c>
      <c r="I326" s="91" t="s">
        <v>894</v>
      </c>
    </row>
    <row r="327" spans="1:9" x14ac:dyDescent="0.35">
      <c r="I327" s="91"/>
    </row>
    <row r="328" spans="1:9" x14ac:dyDescent="0.35">
      <c r="A328" s="86">
        <v>46333</v>
      </c>
      <c r="B328" s="239" t="s">
        <v>864</v>
      </c>
      <c r="C328" s="248" t="s">
        <v>1535</v>
      </c>
      <c r="D328" s="1" t="s">
        <v>863</v>
      </c>
      <c r="H328" s="1" t="s">
        <v>865</v>
      </c>
      <c r="I328" s="91"/>
    </row>
    <row r="329" spans="1:9" x14ac:dyDescent="0.35">
      <c r="I329" s="91"/>
    </row>
    <row r="330" spans="1:9" s="96" customFormat="1" ht="27" customHeight="1" x14ac:dyDescent="0.35">
      <c r="A330" s="99">
        <f>YEAR(A332)</f>
        <v>2026</v>
      </c>
      <c r="B330" s="237"/>
      <c r="C330" s="246" t="str">
        <f>"week "&amp;WEEKNUM(A332)</f>
        <v>week 46</v>
      </c>
      <c r="D330" s="98"/>
      <c r="E330" s="98"/>
      <c r="F330" s="98"/>
      <c r="G330" s="98"/>
      <c r="H330" s="98"/>
      <c r="I330" s="97"/>
    </row>
    <row r="331" spans="1:9" s="6" customFormat="1" ht="24" customHeight="1" x14ac:dyDescent="0.35">
      <c r="A331" s="95" t="s">
        <v>876</v>
      </c>
      <c r="B331" s="238" t="s">
        <v>875</v>
      </c>
      <c r="C331" s="247" t="s">
        <v>874</v>
      </c>
      <c r="D331" s="93" t="s">
        <v>873</v>
      </c>
      <c r="E331" s="93" t="s">
        <v>872</v>
      </c>
      <c r="F331" s="93" t="s">
        <v>871</v>
      </c>
      <c r="G331" s="93" t="s">
        <v>870</v>
      </c>
      <c r="H331" s="93" t="s">
        <v>0</v>
      </c>
      <c r="I331" s="92" t="s">
        <v>0</v>
      </c>
    </row>
    <row r="332" spans="1:9" x14ac:dyDescent="0.35">
      <c r="A332" s="86">
        <v>46335</v>
      </c>
      <c r="B332" s="239" t="s">
        <v>878</v>
      </c>
      <c r="C332" s="248" t="s">
        <v>1533</v>
      </c>
      <c r="D332" s="1" t="s">
        <v>863</v>
      </c>
      <c r="E332" s="1" t="s">
        <v>926</v>
      </c>
      <c r="F332" s="1" t="s">
        <v>887</v>
      </c>
      <c r="G332" s="1" t="s">
        <v>184</v>
      </c>
      <c r="H332" s="1" t="s">
        <v>907</v>
      </c>
      <c r="I332" s="91" t="s">
        <v>906</v>
      </c>
    </row>
    <row r="333" spans="1:9" x14ac:dyDescent="0.35">
      <c r="B333" s="239" t="s">
        <v>866</v>
      </c>
      <c r="D333" s="1" t="s">
        <v>889</v>
      </c>
      <c r="E333" s="1" t="s">
        <v>926</v>
      </c>
      <c r="F333" s="1" t="s">
        <v>881</v>
      </c>
      <c r="G333" s="1" t="s">
        <v>184</v>
      </c>
      <c r="H333" s="1" t="s">
        <v>1407</v>
      </c>
      <c r="I333" s="91" t="s">
        <v>903</v>
      </c>
    </row>
    <row r="334" spans="1:9" x14ac:dyDescent="0.35">
      <c r="B334" s="239" t="s">
        <v>866</v>
      </c>
      <c r="D334" s="1" t="s">
        <v>863</v>
      </c>
      <c r="E334" s="1" t="s">
        <v>926</v>
      </c>
      <c r="F334" s="1" t="s">
        <v>881</v>
      </c>
      <c r="G334" s="1" t="s">
        <v>184</v>
      </c>
      <c r="H334" s="1" t="s">
        <v>900</v>
      </c>
      <c r="I334" s="91" t="s">
        <v>1063</v>
      </c>
    </row>
    <row r="335" spans="1:9" x14ac:dyDescent="0.35">
      <c r="I335" s="91"/>
    </row>
    <row r="336" spans="1:9" x14ac:dyDescent="0.35">
      <c r="A336" s="86">
        <v>46336</v>
      </c>
      <c r="B336" s="239" t="s">
        <v>864</v>
      </c>
      <c r="C336" s="248" t="s">
        <v>1490</v>
      </c>
      <c r="D336" s="1" t="s">
        <v>863</v>
      </c>
      <c r="H336" s="1" t="s">
        <v>868</v>
      </c>
      <c r="I336" s="91"/>
    </row>
    <row r="337" spans="1:9" x14ac:dyDescent="0.35">
      <c r="B337" s="239" t="s">
        <v>878</v>
      </c>
      <c r="C337" s="248" t="s">
        <v>1504</v>
      </c>
      <c r="D337" s="1" t="s">
        <v>889</v>
      </c>
      <c r="E337" s="1" t="s">
        <v>1054</v>
      </c>
      <c r="F337" s="1" t="s">
        <v>892</v>
      </c>
      <c r="G337" s="1" t="s">
        <v>186</v>
      </c>
      <c r="H337" s="1" t="s">
        <v>1327</v>
      </c>
      <c r="I337" s="91" t="s">
        <v>114</v>
      </c>
    </row>
    <row r="338" spans="1:9" x14ac:dyDescent="0.35">
      <c r="B338" s="239" t="s">
        <v>878</v>
      </c>
      <c r="D338" s="1" t="s">
        <v>863</v>
      </c>
      <c r="E338" s="1" t="s">
        <v>1054</v>
      </c>
      <c r="F338" s="1" t="s">
        <v>892</v>
      </c>
      <c r="G338" s="1" t="s">
        <v>186</v>
      </c>
      <c r="H338" s="1" t="s">
        <v>93</v>
      </c>
      <c r="I338" s="91" t="s">
        <v>148</v>
      </c>
    </row>
    <row r="339" spans="1:9" x14ac:dyDescent="0.35">
      <c r="I339" s="91"/>
    </row>
    <row r="340" spans="1:9" x14ac:dyDescent="0.35">
      <c r="A340" s="86">
        <v>46337</v>
      </c>
      <c r="B340" s="239" t="s">
        <v>878</v>
      </c>
      <c r="C340" s="248" t="s">
        <v>1538</v>
      </c>
      <c r="D340" s="1" t="s">
        <v>863</v>
      </c>
      <c r="H340" s="1" t="s">
        <v>865</v>
      </c>
      <c r="I340" s="91" t="s">
        <v>1310</v>
      </c>
    </row>
    <row r="341" spans="1:9" x14ac:dyDescent="0.35">
      <c r="B341" s="239" t="s">
        <v>878</v>
      </c>
      <c r="D341" s="1" t="s">
        <v>863</v>
      </c>
      <c r="E341" s="1" t="s">
        <v>1054</v>
      </c>
      <c r="F341" s="1" t="s">
        <v>885</v>
      </c>
      <c r="G341" s="1" t="s">
        <v>185</v>
      </c>
      <c r="H341" s="1" t="s">
        <v>1375</v>
      </c>
      <c r="I341" s="91" t="s">
        <v>1058</v>
      </c>
    </row>
    <row r="342" spans="1:9" x14ac:dyDescent="0.35">
      <c r="B342" s="239" t="s">
        <v>878</v>
      </c>
      <c r="D342" s="1" t="s">
        <v>889</v>
      </c>
      <c r="E342" s="1" t="s">
        <v>1054</v>
      </c>
      <c r="F342" s="1" t="s">
        <v>883</v>
      </c>
      <c r="G342" s="1" t="s">
        <v>185</v>
      </c>
      <c r="H342" s="1" t="s">
        <v>1345</v>
      </c>
      <c r="I342" s="91" t="s">
        <v>1356</v>
      </c>
    </row>
    <row r="343" spans="1:9" x14ac:dyDescent="0.35">
      <c r="B343" s="239" t="s">
        <v>878</v>
      </c>
      <c r="D343" s="1" t="s">
        <v>889</v>
      </c>
      <c r="E343" s="1" t="s">
        <v>1054</v>
      </c>
      <c r="F343" s="1" t="s">
        <v>883</v>
      </c>
      <c r="G343" s="1" t="s">
        <v>185</v>
      </c>
      <c r="H343" s="1" t="s">
        <v>1345</v>
      </c>
      <c r="I343" s="91" t="s">
        <v>1371</v>
      </c>
    </row>
    <row r="344" spans="1:9" x14ac:dyDescent="0.35">
      <c r="I344" s="91"/>
    </row>
    <row r="345" spans="1:9" x14ac:dyDescent="0.35">
      <c r="A345" s="86">
        <v>46338</v>
      </c>
      <c r="B345" s="239" t="s">
        <v>878</v>
      </c>
      <c r="C345" s="248" t="s">
        <v>1520</v>
      </c>
      <c r="D345" s="1" t="s">
        <v>863</v>
      </c>
      <c r="E345" s="1" t="s">
        <v>1054</v>
      </c>
      <c r="F345" s="1" t="s">
        <v>908</v>
      </c>
      <c r="G345" s="1" t="s">
        <v>184</v>
      </c>
      <c r="H345" s="1" t="s">
        <v>909</v>
      </c>
      <c r="I345" s="91" t="s">
        <v>931</v>
      </c>
    </row>
    <row r="346" spans="1:9" x14ac:dyDescent="0.35">
      <c r="B346" s="239" t="s">
        <v>878</v>
      </c>
      <c r="D346" s="1" t="s">
        <v>889</v>
      </c>
      <c r="E346" s="1" t="s">
        <v>1054</v>
      </c>
      <c r="F346" s="1" t="s">
        <v>908</v>
      </c>
      <c r="G346" s="1" t="s">
        <v>184</v>
      </c>
      <c r="H346" s="1" t="s">
        <v>910</v>
      </c>
      <c r="I346" s="91" t="s">
        <v>907</v>
      </c>
    </row>
    <row r="347" spans="1:9" x14ac:dyDescent="0.35">
      <c r="B347" s="239" t="s">
        <v>866</v>
      </c>
      <c r="D347" s="1" t="s">
        <v>889</v>
      </c>
      <c r="E347" s="1" t="s">
        <v>1054</v>
      </c>
      <c r="F347" s="1" t="s">
        <v>902</v>
      </c>
      <c r="G347" s="1" t="s">
        <v>184</v>
      </c>
      <c r="H347" s="1" t="s">
        <v>937</v>
      </c>
      <c r="I347" s="91" t="s">
        <v>903</v>
      </c>
    </row>
    <row r="348" spans="1:9" x14ac:dyDescent="0.35">
      <c r="B348" s="239" t="s">
        <v>866</v>
      </c>
      <c r="D348" s="1" t="s">
        <v>863</v>
      </c>
      <c r="E348" s="1" t="s">
        <v>1054</v>
      </c>
      <c r="F348" s="1" t="s">
        <v>902</v>
      </c>
      <c r="G348" s="1" t="s">
        <v>184</v>
      </c>
      <c r="H348" s="1" t="s">
        <v>905</v>
      </c>
      <c r="I348" s="91" t="s">
        <v>919</v>
      </c>
    </row>
    <row r="349" spans="1:9" x14ac:dyDescent="0.35">
      <c r="B349" s="239" t="s">
        <v>866</v>
      </c>
      <c r="D349" s="1" t="s">
        <v>889</v>
      </c>
      <c r="E349" s="1" t="s">
        <v>926</v>
      </c>
      <c r="F349" s="1" t="s">
        <v>881</v>
      </c>
      <c r="G349" s="1" t="s">
        <v>184</v>
      </c>
      <c r="H349" s="1" t="s">
        <v>947</v>
      </c>
      <c r="I349" s="91" t="s">
        <v>909</v>
      </c>
    </row>
    <row r="350" spans="1:9" x14ac:dyDescent="0.35">
      <c r="I350" s="91"/>
    </row>
    <row r="351" spans="1:9" x14ac:dyDescent="0.35">
      <c r="A351" s="86">
        <v>46339</v>
      </c>
      <c r="B351" s="239" t="s">
        <v>878</v>
      </c>
      <c r="C351" s="248" t="s">
        <v>1521</v>
      </c>
      <c r="D351" s="1" t="s">
        <v>863</v>
      </c>
      <c r="E351" s="1" t="s">
        <v>1054</v>
      </c>
      <c r="F351" s="1" t="s">
        <v>908</v>
      </c>
      <c r="G351" s="1" t="s">
        <v>184</v>
      </c>
      <c r="H351" s="1" t="s">
        <v>906</v>
      </c>
      <c r="I351" s="91" t="s">
        <v>904</v>
      </c>
    </row>
    <row r="352" spans="1:9" x14ac:dyDescent="0.35">
      <c r="B352" s="239" t="s">
        <v>866</v>
      </c>
      <c r="D352" s="1" t="s">
        <v>863</v>
      </c>
      <c r="E352" s="1" t="s">
        <v>1054</v>
      </c>
      <c r="F352" s="1" t="s">
        <v>896</v>
      </c>
      <c r="G352" s="1" t="s">
        <v>184</v>
      </c>
      <c r="H352" s="1" t="s">
        <v>894</v>
      </c>
      <c r="I352" s="91" t="s">
        <v>895</v>
      </c>
    </row>
    <row r="353" spans="1:9" x14ac:dyDescent="0.35">
      <c r="B353" s="239" t="s">
        <v>866</v>
      </c>
      <c r="D353" s="1" t="s">
        <v>863</v>
      </c>
      <c r="E353" s="1" t="s">
        <v>1054</v>
      </c>
      <c r="F353" s="1" t="s">
        <v>902</v>
      </c>
      <c r="G353" s="1" t="s">
        <v>184</v>
      </c>
      <c r="H353" s="1" t="s">
        <v>899</v>
      </c>
      <c r="I353" s="91" t="s">
        <v>901</v>
      </c>
    </row>
    <row r="354" spans="1:9" x14ac:dyDescent="0.35">
      <c r="B354" s="239" t="s">
        <v>866</v>
      </c>
      <c r="D354" s="1" t="s">
        <v>889</v>
      </c>
      <c r="E354" s="1" t="s">
        <v>1054</v>
      </c>
      <c r="F354" s="1" t="s">
        <v>902</v>
      </c>
      <c r="G354" s="1" t="s">
        <v>184</v>
      </c>
      <c r="H354" s="1" t="s">
        <v>946</v>
      </c>
      <c r="I354" s="91" t="s">
        <v>900</v>
      </c>
    </row>
    <row r="355" spans="1:9" x14ac:dyDescent="0.35">
      <c r="B355" s="239" t="s">
        <v>866</v>
      </c>
      <c r="D355" s="1" t="s">
        <v>889</v>
      </c>
      <c r="E355" s="1" t="s">
        <v>1054</v>
      </c>
      <c r="F355" s="1" t="s">
        <v>896</v>
      </c>
      <c r="G355" s="1" t="s">
        <v>184</v>
      </c>
      <c r="H355" s="1" t="s">
        <v>923</v>
      </c>
      <c r="I355" s="91" t="s">
        <v>1037</v>
      </c>
    </row>
    <row r="356" spans="1:9" x14ac:dyDescent="0.35">
      <c r="B356" s="239" t="s">
        <v>866</v>
      </c>
      <c r="D356" s="1" t="s">
        <v>889</v>
      </c>
      <c r="E356" s="1" t="s">
        <v>1054</v>
      </c>
      <c r="F356" s="1" t="s">
        <v>896</v>
      </c>
      <c r="G356" s="1" t="s">
        <v>184</v>
      </c>
      <c r="H356" s="1" t="s">
        <v>942</v>
      </c>
      <c r="I356" s="91" t="s">
        <v>880</v>
      </c>
    </row>
    <row r="357" spans="1:9" x14ac:dyDescent="0.35">
      <c r="I357" s="91"/>
    </row>
    <row r="358" spans="1:9" x14ac:dyDescent="0.35">
      <c r="A358" s="86">
        <v>46340</v>
      </c>
      <c r="B358" s="239" t="s">
        <v>864</v>
      </c>
      <c r="C358" s="248" t="s">
        <v>1502</v>
      </c>
      <c r="D358" s="1" t="s">
        <v>863</v>
      </c>
      <c r="H358" s="1" t="s">
        <v>865</v>
      </c>
      <c r="I358" s="91"/>
    </row>
    <row r="359" spans="1:9" x14ac:dyDescent="0.35">
      <c r="I359" s="91"/>
    </row>
    <row r="360" spans="1:9" s="96" customFormat="1" ht="27" customHeight="1" x14ac:dyDescent="0.35">
      <c r="A360" s="99">
        <f>YEAR(A362)</f>
        <v>2026</v>
      </c>
      <c r="B360" s="237"/>
      <c r="C360" s="246" t="str">
        <f>"week "&amp;WEEKNUM(A362)</f>
        <v>week 47</v>
      </c>
      <c r="D360" s="98"/>
      <c r="E360" s="98"/>
      <c r="F360" s="98"/>
      <c r="G360" s="98"/>
      <c r="H360" s="98"/>
      <c r="I360" s="97"/>
    </row>
    <row r="361" spans="1:9" s="6" customFormat="1" ht="24" customHeight="1" x14ac:dyDescent="0.35">
      <c r="A361" s="95" t="s">
        <v>876</v>
      </c>
      <c r="B361" s="238" t="s">
        <v>875</v>
      </c>
      <c r="C361" s="247" t="s">
        <v>874</v>
      </c>
      <c r="D361" s="93" t="s">
        <v>873</v>
      </c>
      <c r="E361" s="93" t="s">
        <v>872</v>
      </c>
      <c r="F361" s="93" t="s">
        <v>871</v>
      </c>
      <c r="G361" s="93" t="s">
        <v>870</v>
      </c>
      <c r="H361" s="93" t="s">
        <v>0</v>
      </c>
      <c r="I361" s="92" t="s">
        <v>0</v>
      </c>
    </row>
    <row r="362" spans="1:9" x14ac:dyDescent="0.35">
      <c r="A362" s="86">
        <v>46342</v>
      </c>
      <c r="B362" s="239" t="s">
        <v>878</v>
      </c>
      <c r="C362" s="248" t="s">
        <v>1534</v>
      </c>
      <c r="D362" s="1" t="s">
        <v>889</v>
      </c>
      <c r="E362" s="1" t="s">
        <v>926</v>
      </c>
      <c r="F362" s="1" t="s">
        <v>887</v>
      </c>
      <c r="G362" s="1" t="s">
        <v>184</v>
      </c>
      <c r="H362" s="1" t="s">
        <v>1062</v>
      </c>
      <c r="I362" s="91" t="s">
        <v>907</v>
      </c>
    </row>
    <row r="363" spans="1:9" x14ac:dyDescent="0.35">
      <c r="B363" s="239" t="s">
        <v>878</v>
      </c>
      <c r="D363" s="1" t="s">
        <v>863</v>
      </c>
      <c r="E363" s="1" t="s">
        <v>926</v>
      </c>
      <c r="F363" s="1" t="s">
        <v>887</v>
      </c>
      <c r="G363" s="1" t="s">
        <v>184</v>
      </c>
      <c r="H363" s="1" t="s">
        <v>906</v>
      </c>
      <c r="I363" s="91" t="s">
        <v>1398</v>
      </c>
    </row>
    <row r="364" spans="1:9" x14ac:dyDescent="0.35">
      <c r="B364" s="239" t="s">
        <v>866</v>
      </c>
      <c r="D364" s="1" t="s">
        <v>863</v>
      </c>
      <c r="E364" s="1" t="s">
        <v>926</v>
      </c>
      <c r="F364" s="1" t="s">
        <v>881</v>
      </c>
      <c r="G364" s="1" t="s">
        <v>184</v>
      </c>
      <c r="H364" s="1" t="s">
        <v>903</v>
      </c>
      <c r="I364" s="91" t="s">
        <v>947</v>
      </c>
    </row>
    <row r="365" spans="1:9" x14ac:dyDescent="0.35">
      <c r="I365" s="91"/>
    </row>
    <row r="366" spans="1:9" x14ac:dyDescent="0.35">
      <c r="A366" s="86">
        <v>46343</v>
      </c>
      <c r="B366" s="239" t="s">
        <v>864</v>
      </c>
      <c r="C366" s="248" t="s">
        <v>1490</v>
      </c>
      <c r="D366" s="1" t="s">
        <v>863</v>
      </c>
      <c r="H366" s="1" t="s">
        <v>868</v>
      </c>
      <c r="I366" s="91"/>
    </row>
    <row r="367" spans="1:9" x14ac:dyDescent="0.35">
      <c r="B367" s="239" t="s">
        <v>878</v>
      </c>
      <c r="C367" s="248" t="s">
        <v>1522</v>
      </c>
      <c r="D367" s="1" t="s">
        <v>889</v>
      </c>
      <c r="E367" s="1" t="s">
        <v>1054</v>
      </c>
      <c r="F367" s="1" t="s">
        <v>892</v>
      </c>
      <c r="G367" s="1" t="s">
        <v>186</v>
      </c>
      <c r="H367" s="1" t="s">
        <v>916</v>
      </c>
      <c r="I367" s="91" t="s">
        <v>93</v>
      </c>
    </row>
    <row r="368" spans="1:9" x14ac:dyDescent="0.35">
      <c r="B368" s="239" t="s">
        <v>878</v>
      </c>
      <c r="D368" s="1" t="s">
        <v>863</v>
      </c>
      <c r="E368" s="1" t="s">
        <v>1054</v>
      </c>
      <c r="F368" s="1" t="s">
        <v>892</v>
      </c>
      <c r="G368" s="1" t="s">
        <v>186</v>
      </c>
      <c r="H368" s="1" t="s">
        <v>148</v>
      </c>
      <c r="I368" s="91" t="s">
        <v>114</v>
      </c>
    </row>
    <row r="369" spans="1:9" x14ac:dyDescent="0.35">
      <c r="B369" s="239" t="s">
        <v>878</v>
      </c>
      <c r="D369" s="1" t="s">
        <v>889</v>
      </c>
      <c r="E369" s="1" t="s">
        <v>1054</v>
      </c>
      <c r="F369" s="1" t="s">
        <v>962</v>
      </c>
      <c r="G369" s="1" t="s">
        <v>184</v>
      </c>
      <c r="H369" s="1" t="s">
        <v>1345</v>
      </c>
      <c r="I369" s="91" t="s">
        <v>1362</v>
      </c>
    </row>
    <row r="370" spans="1:9" x14ac:dyDescent="0.35">
      <c r="I370" s="91"/>
    </row>
    <row r="371" spans="1:9" x14ac:dyDescent="0.35">
      <c r="A371" s="86">
        <v>46344</v>
      </c>
      <c r="B371" s="239" t="s">
        <v>878</v>
      </c>
      <c r="C371" s="248" t="s">
        <v>1500</v>
      </c>
      <c r="D371" s="1" t="s">
        <v>863</v>
      </c>
      <c r="H371" s="1" t="s">
        <v>865</v>
      </c>
      <c r="I371" s="91"/>
    </row>
    <row r="372" spans="1:9" x14ac:dyDescent="0.35">
      <c r="B372" s="239" t="s">
        <v>866</v>
      </c>
      <c r="D372" s="1" t="s">
        <v>889</v>
      </c>
      <c r="E372" s="1" t="s">
        <v>926</v>
      </c>
      <c r="F372" s="1" t="s">
        <v>881</v>
      </c>
      <c r="G372" s="1" t="s">
        <v>184</v>
      </c>
      <c r="H372" s="1" t="s">
        <v>1410</v>
      </c>
      <c r="I372" s="91" t="s">
        <v>900</v>
      </c>
    </row>
    <row r="373" spans="1:9" x14ac:dyDescent="0.35">
      <c r="I373" s="91"/>
    </row>
    <row r="374" spans="1:9" x14ac:dyDescent="0.35">
      <c r="A374" s="86">
        <v>46345</v>
      </c>
      <c r="B374" s="239" t="s">
        <v>878</v>
      </c>
      <c r="C374" s="248" t="s">
        <v>1523</v>
      </c>
      <c r="D374" s="1" t="s">
        <v>863</v>
      </c>
      <c r="H374" s="1" t="s">
        <v>1065</v>
      </c>
      <c r="I374" s="91"/>
    </row>
    <row r="375" spans="1:9" x14ac:dyDescent="0.35">
      <c r="B375" s="239" t="s">
        <v>878</v>
      </c>
      <c r="C375" s="248" t="s">
        <v>1472</v>
      </c>
      <c r="D375" s="1" t="s">
        <v>889</v>
      </c>
      <c r="E375" s="1" t="s">
        <v>1054</v>
      </c>
      <c r="F375" s="1" t="s">
        <v>962</v>
      </c>
      <c r="G375" s="1" t="s">
        <v>184</v>
      </c>
      <c r="H375" s="1" t="s">
        <v>1345</v>
      </c>
      <c r="I375" s="91" t="s">
        <v>1362</v>
      </c>
    </row>
    <row r="376" spans="1:9" x14ac:dyDescent="0.35">
      <c r="I376" s="91"/>
    </row>
    <row r="377" spans="1:9" x14ac:dyDescent="0.35">
      <c r="A377" s="86">
        <v>46346</v>
      </c>
      <c r="B377" s="239" t="s">
        <v>878</v>
      </c>
      <c r="C377" s="250" t="s">
        <v>1138</v>
      </c>
      <c r="D377" s="1" t="s">
        <v>863</v>
      </c>
      <c r="H377" s="1" t="s">
        <v>865</v>
      </c>
      <c r="I377" s="91"/>
    </row>
    <row r="378" spans="1:9" x14ac:dyDescent="0.35">
      <c r="B378" s="239" t="s">
        <v>878</v>
      </c>
      <c r="D378" s="1" t="s">
        <v>889</v>
      </c>
      <c r="E378" s="1" t="s">
        <v>1054</v>
      </c>
      <c r="F378" s="1" t="s">
        <v>908</v>
      </c>
      <c r="G378" s="1" t="s">
        <v>184</v>
      </c>
      <c r="H378" s="1" t="s">
        <v>913</v>
      </c>
      <c r="I378" s="91" t="s">
        <v>906</v>
      </c>
    </row>
    <row r="379" spans="1:9" x14ac:dyDescent="0.35">
      <c r="I379" s="91"/>
    </row>
    <row r="380" spans="1:9" x14ac:dyDescent="0.35">
      <c r="A380" s="86">
        <v>46347</v>
      </c>
      <c r="B380" s="239" t="s">
        <v>864</v>
      </c>
      <c r="C380" s="248" t="s">
        <v>1503</v>
      </c>
      <c r="D380" s="1" t="s">
        <v>863</v>
      </c>
      <c r="H380" s="1" t="s">
        <v>865</v>
      </c>
      <c r="I380" s="91"/>
    </row>
    <row r="381" spans="1:9" x14ac:dyDescent="0.35">
      <c r="I381" s="91"/>
    </row>
    <row r="382" spans="1:9" s="96" customFormat="1" ht="27" customHeight="1" x14ac:dyDescent="0.35">
      <c r="A382" s="99">
        <f>YEAR(A384)</f>
        <v>2026</v>
      </c>
      <c r="B382" s="237"/>
      <c r="C382" s="246" t="str">
        <f>"week "&amp;WEEKNUM(A384)</f>
        <v>week 48</v>
      </c>
      <c r="D382" s="98"/>
      <c r="E382" s="98"/>
      <c r="F382" s="98"/>
      <c r="G382" s="98"/>
      <c r="H382" s="98"/>
      <c r="I382" s="97"/>
    </row>
    <row r="383" spans="1:9" s="6" customFormat="1" ht="24" customHeight="1" x14ac:dyDescent="0.35">
      <c r="A383" s="95" t="s">
        <v>876</v>
      </c>
      <c r="B383" s="238" t="s">
        <v>875</v>
      </c>
      <c r="C383" s="247" t="s">
        <v>874</v>
      </c>
      <c r="D383" s="93" t="s">
        <v>873</v>
      </c>
      <c r="E383" s="93" t="s">
        <v>872</v>
      </c>
      <c r="F383" s="93" t="s">
        <v>871</v>
      </c>
      <c r="G383" s="93" t="s">
        <v>870</v>
      </c>
      <c r="H383" s="93" t="s">
        <v>0</v>
      </c>
      <c r="I383" s="92" t="s">
        <v>0</v>
      </c>
    </row>
    <row r="384" spans="1:9" x14ac:dyDescent="0.35">
      <c r="A384" s="86">
        <v>46349</v>
      </c>
      <c r="B384" s="239" t="s">
        <v>878</v>
      </c>
      <c r="C384" s="248" t="s">
        <v>1504</v>
      </c>
      <c r="D384" s="1" t="s">
        <v>863</v>
      </c>
      <c r="E384" s="1" t="s">
        <v>926</v>
      </c>
      <c r="F384" s="1" t="s">
        <v>887</v>
      </c>
      <c r="G384" s="1" t="s">
        <v>184</v>
      </c>
      <c r="H384" s="1" t="s">
        <v>907</v>
      </c>
      <c r="I384" s="91" t="s">
        <v>1401</v>
      </c>
    </row>
    <row r="385" spans="1:9" x14ac:dyDescent="0.35">
      <c r="B385" s="239" t="s">
        <v>878</v>
      </c>
      <c r="D385" s="1" t="s">
        <v>889</v>
      </c>
      <c r="E385" s="1" t="s">
        <v>926</v>
      </c>
      <c r="F385" s="1" t="s">
        <v>887</v>
      </c>
      <c r="G385" s="1" t="s">
        <v>184</v>
      </c>
      <c r="H385" s="1" t="s">
        <v>1062</v>
      </c>
      <c r="I385" s="91" t="s">
        <v>906</v>
      </c>
    </row>
    <row r="386" spans="1:9" x14ac:dyDescent="0.35">
      <c r="B386" s="239" t="s">
        <v>866</v>
      </c>
      <c r="D386" s="1" t="s">
        <v>863</v>
      </c>
      <c r="E386" s="1" t="s">
        <v>926</v>
      </c>
      <c r="F386" s="1" t="s">
        <v>881</v>
      </c>
      <c r="G386" s="1" t="s">
        <v>184</v>
      </c>
      <c r="H386" s="1" t="s">
        <v>909</v>
      </c>
      <c r="I386" s="91" t="s">
        <v>903</v>
      </c>
    </row>
    <row r="387" spans="1:9" x14ac:dyDescent="0.35">
      <c r="I387" s="91"/>
    </row>
    <row r="388" spans="1:9" x14ac:dyDescent="0.35">
      <c r="A388" s="86">
        <v>46350</v>
      </c>
      <c r="B388" s="239" t="s">
        <v>864</v>
      </c>
      <c r="C388" s="248" t="s">
        <v>1490</v>
      </c>
      <c r="D388" s="1" t="s">
        <v>863</v>
      </c>
      <c r="H388" s="1" t="s">
        <v>868</v>
      </c>
      <c r="I388" s="91"/>
    </row>
    <row r="389" spans="1:9" x14ac:dyDescent="0.35">
      <c r="B389" s="239" t="s">
        <v>878</v>
      </c>
      <c r="C389" s="250" t="s">
        <v>1498</v>
      </c>
      <c r="D389" s="1" t="s">
        <v>863</v>
      </c>
      <c r="E389" s="1" t="s">
        <v>1054</v>
      </c>
      <c r="F389" s="1" t="s">
        <v>892</v>
      </c>
      <c r="G389" s="1" t="s">
        <v>186</v>
      </c>
      <c r="H389" s="1" t="s">
        <v>114</v>
      </c>
      <c r="I389" s="91" t="s">
        <v>93</v>
      </c>
    </row>
    <row r="390" spans="1:9" x14ac:dyDescent="0.35">
      <c r="B390" s="239" t="s">
        <v>878</v>
      </c>
      <c r="D390" s="1" t="s">
        <v>889</v>
      </c>
      <c r="E390" s="1" t="s">
        <v>1054</v>
      </c>
      <c r="F390" s="1" t="s">
        <v>892</v>
      </c>
      <c r="G390" s="1" t="s">
        <v>186</v>
      </c>
      <c r="H390" s="1" t="s">
        <v>893</v>
      </c>
      <c r="I390" s="91" t="s">
        <v>148</v>
      </c>
    </row>
    <row r="391" spans="1:9" x14ac:dyDescent="0.35">
      <c r="I391" s="91"/>
    </row>
    <row r="392" spans="1:9" x14ac:dyDescent="0.35">
      <c r="A392" s="86">
        <v>46351</v>
      </c>
      <c r="B392" s="239" t="s">
        <v>878</v>
      </c>
      <c r="C392" s="248" t="s">
        <v>1533</v>
      </c>
      <c r="D392" s="1" t="s">
        <v>863</v>
      </c>
      <c r="H392" s="1" t="s">
        <v>865</v>
      </c>
      <c r="I392" s="91"/>
    </row>
    <row r="393" spans="1:9" x14ac:dyDescent="0.35">
      <c r="B393" s="239" t="s">
        <v>878</v>
      </c>
      <c r="D393" s="1" t="s">
        <v>889</v>
      </c>
      <c r="E393" s="1" t="s">
        <v>1054</v>
      </c>
      <c r="F393" s="1" t="s">
        <v>883</v>
      </c>
      <c r="G393" s="1" t="s">
        <v>184</v>
      </c>
      <c r="H393" s="1" t="s">
        <v>1345</v>
      </c>
      <c r="I393" s="91" t="s">
        <v>1061</v>
      </c>
    </row>
    <row r="394" spans="1:9" x14ac:dyDescent="0.35">
      <c r="I394" s="91"/>
    </row>
    <row r="395" spans="1:9" x14ac:dyDescent="0.35">
      <c r="A395" s="86">
        <v>46352</v>
      </c>
      <c r="B395" s="239" t="s">
        <v>878</v>
      </c>
      <c r="C395" s="248" t="s">
        <v>1512</v>
      </c>
      <c r="D395" s="1" t="s">
        <v>889</v>
      </c>
      <c r="E395" s="1" t="s">
        <v>1054</v>
      </c>
      <c r="F395" s="1" t="s">
        <v>908</v>
      </c>
      <c r="G395" s="1" t="s">
        <v>184</v>
      </c>
      <c r="H395" s="1" t="s">
        <v>910</v>
      </c>
      <c r="I395" s="91" t="s">
        <v>906</v>
      </c>
    </row>
    <row r="396" spans="1:9" x14ac:dyDescent="0.35">
      <c r="B396" s="239" t="s">
        <v>866</v>
      </c>
      <c r="D396" s="1" t="s">
        <v>863</v>
      </c>
      <c r="E396" s="1" t="s">
        <v>1054</v>
      </c>
      <c r="F396" s="1" t="s">
        <v>902</v>
      </c>
      <c r="G396" s="1" t="s">
        <v>184</v>
      </c>
      <c r="H396" s="1" t="s">
        <v>900</v>
      </c>
      <c r="I396" s="91" t="s">
        <v>941</v>
      </c>
    </row>
    <row r="397" spans="1:9" x14ac:dyDescent="0.35">
      <c r="B397" s="239" t="s">
        <v>866</v>
      </c>
      <c r="D397" s="1" t="s">
        <v>863</v>
      </c>
      <c r="E397" s="1" t="s">
        <v>1054</v>
      </c>
      <c r="F397" s="1" t="s">
        <v>896</v>
      </c>
      <c r="G397" s="1" t="s">
        <v>184</v>
      </c>
      <c r="H397" s="1" t="s">
        <v>880</v>
      </c>
      <c r="I397" s="91" t="s">
        <v>1330</v>
      </c>
    </row>
    <row r="398" spans="1:9" x14ac:dyDescent="0.35">
      <c r="I398" s="91"/>
    </row>
    <row r="399" spans="1:9" x14ac:dyDescent="0.35">
      <c r="A399" s="86">
        <v>46353</v>
      </c>
      <c r="B399" s="239" t="s">
        <v>878</v>
      </c>
      <c r="C399" s="248" t="s">
        <v>1510</v>
      </c>
      <c r="D399" s="1" t="s">
        <v>863</v>
      </c>
      <c r="E399" s="1" t="s">
        <v>1054</v>
      </c>
      <c r="F399" s="1" t="s">
        <v>908</v>
      </c>
      <c r="G399" s="1" t="s">
        <v>184</v>
      </c>
      <c r="H399" s="1" t="s">
        <v>907</v>
      </c>
      <c r="I399" s="91" t="s">
        <v>924</v>
      </c>
    </row>
    <row r="400" spans="1:9" x14ac:dyDescent="0.35">
      <c r="B400" s="239" t="s">
        <v>878</v>
      </c>
      <c r="D400" s="1" t="s">
        <v>889</v>
      </c>
      <c r="E400" s="1" t="s">
        <v>1054</v>
      </c>
      <c r="F400" s="1" t="s">
        <v>908</v>
      </c>
      <c r="G400" s="1" t="s">
        <v>184</v>
      </c>
      <c r="H400" s="1" t="s">
        <v>928</v>
      </c>
      <c r="I400" s="91" t="s">
        <v>909</v>
      </c>
    </row>
    <row r="401" spans="1:9" x14ac:dyDescent="0.35">
      <c r="B401" s="239" t="s">
        <v>866</v>
      </c>
      <c r="D401" s="1" t="s">
        <v>889</v>
      </c>
      <c r="E401" s="1" t="s">
        <v>1054</v>
      </c>
      <c r="F401" s="1" t="s">
        <v>902</v>
      </c>
      <c r="G401" s="1" t="s">
        <v>184</v>
      </c>
      <c r="H401" s="1" t="s">
        <v>918</v>
      </c>
      <c r="I401" s="91" t="s">
        <v>899</v>
      </c>
    </row>
    <row r="402" spans="1:9" x14ac:dyDescent="0.35">
      <c r="B402" s="239" t="s">
        <v>866</v>
      </c>
      <c r="D402" s="1" t="s">
        <v>889</v>
      </c>
      <c r="E402" s="1" t="s">
        <v>1054</v>
      </c>
      <c r="F402" s="1" t="s">
        <v>896</v>
      </c>
      <c r="G402" s="1" t="s">
        <v>184</v>
      </c>
      <c r="H402" s="1" t="s">
        <v>1038</v>
      </c>
      <c r="I402" s="91" t="s">
        <v>894</v>
      </c>
    </row>
    <row r="403" spans="1:9" x14ac:dyDescent="0.35">
      <c r="B403" s="239" t="s">
        <v>866</v>
      </c>
      <c r="D403" s="1" t="s">
        <v>863</v>
      </c>
      <c r="E403" s="1" t="s">
        <v>1054</v>
      </c>
      <c r="F403" s="1" t="s">
        <v>896</v>
      </c>
      <c r="G403" s="1" t="s">
        <v>184</v>
      </c>
      <c r="H403" s="1" t="s">
        <v>1037</v>
      </c>
      <c r="I403" s="91" t="s">
        <v>895</v>
      </c>
    </row>
    <row r="404" spans="1:9" x14ac:dyDescent="0.35">
      <c r="B404" s="239" t="s">
        <v>866</v>
      </c>
      <c r="D404" s="1" t="s">
        <v>863</v>
      </c>
      <c r="E404" s="1" t="s">
        <v>1054</v>
      </c>
      <c r="F404" s="1" t="s">
        <v>902</v>
      </c>
      <c r="G404" s="1" t="s">
        <v>184</v>
      </c>
      <c r="H404" s="1" t="s">
        <v>903</v>
      </c>
      <c r="I404" s="91" t="s">
        <v>901</v>
      </c>
    </row>
    <row r="405" spans="1:9" x14ac:dyDescent="0.35">
      <c r="B405" s="239" t="s">
        <v>866</v>
      </c>
      <c r="D405" s="1" t="s">
        <v>889</v>
      </c>
      <c r="E405" s="1" t="s">
        <v>1054</v>
      </c>
      <c r="F405" s="1" t="s">
        <v>902</v>
      </c>
      <c r="G405" s="1" t="s">
        <v>184</v>
      </c>
      <c r="H405" s="1" t="s">
        <v>946</v>
      </c>
      <c r="I405" s="91" t="s">
        <v>905</v>
      </c>
    </row>
    <row r="406" spans="1:9" x14ac:dyDescent="0.35">
      <c r="I406" s="91"/>
    </row>
    <row r="407" spans="1:9" x14ac:dyDescent="0.35">
      <c r="A407" s="86">
        <v>46354</v>
      </c>
      <c r="C407" s="248" t="s">
        <v>867</v>
      </c>
      <c r="D407" s="1" t="s">
        <v>863</v>
      </c>
      <c r="H407" s="1" t="s">
        <v>1473</v>
      </c>
      <c r="I407" s="91" t="s">
        <v>1474</v>
      </c>
    </row>
    <row r="408" spans="1:9" x14ac:dyDescent="0.35">
      <c r="I408" s="91"/>
    </row>
    <row r="409" spans="1:9" s="96" customFormat="1" ht="27" customHeight="1" x14ac:dyDescent="0.35">
      <c r="A409" s="99">
        <f>YEAR(A411)</f>
        <v>2026</v>
      </c>
      <c r="B409" s="237"/>
      <c r="C409" s="246" t="str">
        <f>"week "&amp;WEEKNUM(A411)</f>
        <v>week 49</v>
      </c>
      <c r="D409" s="98"/>
      <c r="E409" s="98"/>
      <c r="F409" s="98"/>
      <c r="G409" s="98"/>
      <c r="H409" s="98"/>
      <c r="I409" s="97"/>
    </row>
    <row r="410" spans="1:9" s="6" customFormat="1" ht="24" customHeight="1" x14ac:dyDescent="0.35">
      <c r="A410" s="95" t="s">
        <v>876</v>
      </c>
      <c r="B410" s="238" t="s">
        <v>875</v>
      </c>
      <c r="C410" s="247" t="s">
        <v>874</v>
      </c>
      <c r="D410" s="93" t="s">
        <v>873</v>
      </c>
      <c r="E410" s="93" t="s">
        <v>872</v>
      </c>
      <c r="F410" s="93" t="s">
        <v>871</v>
      </c>
      <c r="G410" s="93" t="s">
        <v>870</v>
      </c>
      <c r="H410" s="93" t="s">
        <v>0</v>
      </c>
      <c r="I410" s="92" t="s">
        <v>0</v>
      </c>
    </row>
    <row r="411" spans="1:9" x14ac:dyDescent="0.35">
      <c r="A411" s="86">
        <v>46356</v>
      </c>
      <c r="B411" s="239" t="s">
        <v>878</v>
      </c>
      <c r="C411" s="248" t="s">
        <v>1500</v>
      </c>
      <c r="D411" s="1" t="s">
        <v>889</v>
      </c>
      <c r="E411" s="1" t="s">
        <v>926</v>
      </c>
      <c r="F411" s="1" t="s">
        <v>887</v>
      </c>
      <c r="G411" s="1" t="s">
        <v>184</v>
      </c>
      <c r="H411" s="1" t="s">
        <v>950</v>
      </c>
      <c r="I411" s="91" t="s">
        <v>907</v>
      </c>
    </row>
    <row r="412" spans="1:9" x14ac:dyDescent="0.35">
      <c r="B412" s="239" t="s">
        <v>878</v>
      </c>
      <c r="D412" s="1" t="s">
        <v>863</v>
      </c>
      <c r="E412" s="1" t="s">
        <v>926</v>
      </c>
      <c r="F412" s="1" t="s">
        <v>887</v>
      </c>
      <c r="G412" s="1" t="s">
        <v>184</v>
      </c>
      <c r="H412" s="1" t="s">
        <v>906</v>
      </c>
      <c r="I412" s="91" t="s">
        <v>940</v>
      </c>
    </row>
    <row r="413" spans="1:9" x14ac:dyDescent="0.35">
      <c r="B413" s="239" t="s">
        <v>866</v>
      </c>
      <c r="D413" s="1" t="s">
        <v>863</v>
      </c>
      <c r="E413" s="1" t="s">
        <v>926</v>
      </c>
      <c r="F413" s="1" t="s">
        <v>881</v>
      </c>
      <c r="G413" s="1" t="s">
        <v>184</v>
      </c>
      <c r="H413" s="1" t="s">
        <v>900</v>
      </c>
      <c r="I413" s="91" t="s">
        <v>956</v>
      </c>
    </row>
    <row r="414" spans="1:9" x14ac:dyDescent="0.35">
      <c r="I414" s="91"/>
    </row>
    <row r="415" spans="1:9" x14ac:dyDescent="0.35">
      <c r="A415" s="86">
        <v>46357</v>
      </c>
      <c r="B415" s="239" t="s">
        <v>864</v>
      </c>
      <c r="C415" s="248" t="s">
        <v>1490</v>
      </c>
      <c r="D415" s="1" t="s">
        <v>863</v>
      </c>
      <c r="H415" s="1" t="s">
        <v>868</v>
      </c>
      <c r="I415" s="91"/>
    </row>
    <row r="416" spans="1:9" x14ac:dyDescent="0.35">
      <c r="B416" s="239" t="s">
        <v>878</v>
      </c>
      <c r="C416" s="249"/>
      <c r="D416" s="1" t="s">
        <v>863</v>
      </c>
      <c r="E416" s="1" t="s">
        <v>1054</v>
      </c>
      <c r="F416" s="1" t="s">
        <v>892</v>
      </c>
      <c r="G416" s="1" t="s">
        <v>186</v>
      </c>
      <c r="H416" s="1" t="s">
        <v>148</v>
      </c>
      <c r="I416" s="91" t="s">
        <v>1327</v>
      </c>
    </row>
    <row r="417" spans="1:9" x14ac:dyDescent="0.35">
      <c r="B417" s="239" t="s">
        <v>878</v>
      </c>
      <c r="D417" s="1" t="s">
        <v>863</v>
      </c>
      <c r="E417" s="1" t="s">
        <v>1054</v>
      </c>
      <c r="F417" s="1" t="s">
        <v>892</v>
      </c>
      <c r="G417" s="1" t="s">
        <v>186</v>
      </c>
      <c r="H417" s="1" t="s">
        <v>93</v>
      </c>
      <c r="I417" s="91" t="s">
        <v>893</v>
      </c>
    </row>
    <row r="418" spans="1:9" x14ac:dyDescent="0.35">
      <c r="B418" s="239" t="s">
        <v>878</v>
      </c>
      <c r="D418" s="1" t="s">
        <v>863</v>
      </c>
      <c r="E418" s="1" t="s">
        <v>1054</v>
      </c>
      <c r="F418" s="1" t="s">
        <v>892</v>
      </c>
      <c r="G418" s="1" t="s">
        <v>186</v>
      </c>
      <c r="H418" s="1" t="s">
        <v>114</v>
      </c>
      <c r="I418" s="91" t="s">
        <v>1329</v>
      </c>
    </row>
    <row r="419" spans="1:9" x14ac:dyDescent="0.35">
      <c r="I419" s="91"/>
    </row>
    <row r="420" spans="1:9" x14ac:dyDescent="0.35">
      <c r="A420" s="86">
        <v>46358</v>
      </c>
      <c r="B420" s="239" t="s">
        <v>878</v>
      </c>
      <c r="C420" s="248" t="s">
        <v>1533</v>
      </c>
      <c r="D420" s="1" t="s">
        <v>863</v>
      </c>
      <c r="H420" s="1" t="s">
        <v>865</v>
      </c>
      <c r="I420" s="91"/>
    </row>
    <row r="421" spans="1:9" x14ac:dyDescent="0.35">
      <c r="B421" s="239" t="s">
        <v>866</v>
      </c>
      <c r="D421" s="1" t="s">
        <v>863</v>
      </c>
      <c r="E421" s="1" t="s">
        <v>1054</v>
      </c>
      <c r="F421" s="1" t="s">
        <v>902</v>
      </c>
      <c r="G421" s="1" t="s">
        <v>184</v>
      </c>
      <c r="H421" s="1" t="s">
        <v>899</v>
      </c>
      <c r="I421" s="91" t="s">
        <v>903</v>
      </c>
    </row>
    <row r="422" spans="1:9" x14ac:dyDescent="0.35">
      <c r="B422" s="239" t="s">
        <v>878</v>
      </c>
      <c r="D422" s="1" t="s">
        <v>889</v>
      </c>
      <c r="E422" s="1" t="s">
        <v>1054</v>
      </c>
      <c r="F422" s="1" t="s">
        <v>885</v>
      </c>
      <c r="G422" s="1" t="s">
        <v>185</v>
      </c>
      <c r="H422" s="1" t="s">
        <v>1345</v>
      </c>
      <c r="I422" s="91" t="s">
        <v>1370</v>
      </c>
    </row>
    <row r="423" spans="1:9" x14ac:dyDescent="0.35">
      <c r="B423" s="239" t="s">
        <v>878</v>
      </c>
      <c r="D423" s="1" t="s">
        <v>889</v>
      </c>
      <c r="E423" s="1" t="s">
        <v>1054</v>
      </c>
      <c r="F423" s="1" t="s">
        <v>883</v>
      </c>
      <c r="G423" s="1" t="s">
        <v>185</v>
      </c>
      <c r="H423" s="1" t="s">
        <v>1345</v>
      </c>
      <c r="I423" s="91" t="s">
        <v>1370</v>
      </c>
    </row>
    <row r="424" spans="1:9" x14ac:dyDescent="0.35">
      <c r="I424" s="91"/>
    </row>
    <row r="425" spans="1:9" x14ac:dyDescent="0.35">
      <c r="A425" s="86">
        <v>46359</v>
      </c>
      <c r="B425" s="239" t="s">
        <v>878</v>
      </c>
      <c r="C425" s="248" t="s">
        <v>1115</v>
      </c>
      <c r="D425" s="1" t="s">
        <v>863</v>
      </c>
      <c r="E425" s="1" t="s">
        <v>1054</v>
      </c>
      <c r="F425" s="1" t="s">
        <v>908</v>
      </c>
      <c r="G425" s="1" t="s">
        <v>184</v>
      </c>
      <c r="H425" s="1" t="s">
        <v>909</v>
      </c>
      <c r="I425" s="91" t="s">
        <v>1323</v>
      </c>
    </row>
    <row r="426" spans="1:9" x14ac:dyDescent="0.35">
      <c r="B426" s="239" t="s">
        <v>866</v>
      </c>
      <c r="D426" s="1" t="s">
        <v>889</v>
      </c>
      <c r="E426" s="1" t="s">
        <v>926</v>
      </c>
      <c r="F426" s="1" t="s">
        <v>881</v>
      </c>
      <c r="G426" s="1" t="s">
        <v>184</v>
      </c>
      <c r="H426" s="1" t="s">
        <v>1417</v>
      </c>
      <c r="I426" s="91" t="s">
        <v>909</v>
      </c>
    </row>
    <row r="427" spans="1:9" x14ac:dyDescent="0.35">
      <c r="I427" s="91"/>
    </row>
    <row r="428" spans="1:9" x14ac:dyDescent="0.35">
      <c r="A428" s="86">
        <v>46360</v>
      </c>
      <c r="B428" s="239" t="s">
        <v>878</v>
      </c>
      <c r="C428" s="248" t="s">
        <v>1524</v>
      </c>
      <c r="D428" s="1" t="s">
        <v>863</v>
      </c>
      <c r="E428" s="1" t="s">
        <v>1054</v>
      </c>
      <c r="F428" s="1" t="s">
        <v>908</v>
      </c>
      <c r="G428" s="1" t="s">
        <v>184</v>
      </c>
      <c r="H428" s="1" t="s">
        <v>906</v>
      </c>
      <c r="I428" s="91" t="s">
        <v>907</v>
      </c>
    </row>
    <row r="429" spans="1:9" x14ac:dyDescent="0.35">
      <c r="B429" s="239" t="s">
        <v>866</v>
      </c>
      <c r="D429" s="1" t="s">
        <v>863</v>
      </c>
      <c r="E429" s="1" t="s">
        <v>1054</v>
      </c>
      <c r="F429" s="1" t="s">
        <v>902</v>
      </c>
      <c r="G429" s="1" t="s">
        <v>184</v>
      </c>
      <c r="H429" s="1" t="s">
        <v>905</v>
      </c>
      <c r="I429" s="91" t="s">
        <v>900</v>
      </c>
    </row>
    <row r="430" spans="1:9" x14ac:dyDescent="0.35">
      <c r="B430" s="239" t="s">
        <v>866</v>
      </c>
      <c r="D430" s="1" t="s">
        <v>863</v>
      </c>
      <c r="E430" s="1" t="s">
        <v>1054</v>
      </c>
      <c r="F430" s="1" t="s">
        <v>896</v>
      </c>
      <c r="G430" s="1" t="s">
        <v>184</v>
      </c>
      <c r="H430" s="1" t="s">
        <v>894</v>
      </c>
      <c r="I430" s="91" t="s">
        <v>1037</v>
      </c>
    </row>
    <row r="431" spans="1:9" x14ac:dyDescent="0.35">
      <c r="B431" s="239" t="s">
        <v>866</v>
      </c>
      <c r="D431" s="1" t="s">
        <v>889</v>
      </c>
      <c r="E431" s="1" t="s">
        <v>1054</v>
      </c>
      <c r="F431" s="1" t="s">
        <v>896</v>
      </c>
      <c r="G431" s="1" t="s">
        <v>184</v>
      </c>
      <c r="H431" s="1" t="s">
        <v>1322</v>
      </c>
      <c r="I431" s="91" t="s">
        <v>880</v>
      </c>
    </row>
    <row r="432" spans="1:9" x14ac:dyDescent="0.35">
      <c r="I432" s="91"/>
    </row>
    <row r="433" spans="1:9" x14ac:dyDescent="0.35">
      <c r="A433" s="86">
        <v>46361</v>
      </c>
      <c r="B433" s="239" t="s">
        <v>864</v>
      </c>
      <c r="C433" s="248" t="s">
        <v>1525</v>
      </c>
      <c r="D433" s="1" t="s">
        <v>863</v>
      </c>
      <c r="H433" s="1" t="s">
        <v>865</v>
      </c>
      <c r="I433" s="91"/>
    </row>
    <row r="434" spans="1:9" x14ac:dyDescent="0.35">
      <c r="I434" s="91"/>
    </row>
    <row r="435" spans="1:9" s="96" customFormat="1" ht="27" customHeight="1" x14ac:dyDescent="0.35">
      <c r="A435" s="99">
        <f>YEAR(A437)</f>
        <v>2026</v>
      </c>
      <c r="B435" s="237"/>
      <c r="C435" s="246" t="str">
        <f>"week "&amp;WEEKNUM(A437)</f>
        <v>week 50</v>
      </c>
      <c r="D435" s="98"/>
      <c r="E435" s="98"/>
      <c r="F435" s="98"/>
      <c r="G435" s="98"/>
      <c r="H435" s="98"/>
      <c r="I435" s="97"/>
    </row>
    <row r="436" spans="1:9" s="6" customFormat="1" ht="24" customHeight="1" x14ac:dyDescent="0.35">
      <c r="A436" s="95" t="s">
        <v>876</v>
      </c>
      <c r="B436" s="238" t="s">
        <v>875</v>
      </c>
      <c r="C436" s="247" t="s">
        <v>874</v>
      </c>
      <c r="D436" s="93" t="s">
        <v>873</v>
      </c>
      <c r="E436" s="93" t="s">
        <v>872</v>
      </c>
      <c r="F436" s="93" t="s">
        <v>871</v>
      </c>
      <c r="G436" s="93" t="s">
        <v>870</v>
      </c>
      <c r="H436" s="93" t="s">
        <v>0</v>
      </c>
      <c r="I436" s="92" t="s">
        <v>0</v>
      </c>
    </row>
    <row r="437" spans="1:9" x14ac:dyDescent="0.35">
      <c r="A437" s="86">
        <v>46363</v>
      </c>
      <c r="B437" s="239" t="s">
        <v>878</v>
      </c>
      <c r="C437" s="248" t="s">
        <v>1504</v>
      </c>
      <c r="D437" s="1" t="s">
        <v>863</v>
      </c>
      <c r="E437" s="1" t="s">
        <v>926</v>
      </c>
      <c r="F437" s="1" t="s">
        <v>887</v>
      </c>
      <c r="G437" s="1" t="s">
        <v>184</v>
      </c>
      <c r="H437" s="1" t="s">
        <v>907</v>
      </c>
      <c r="I437" s="91" t="s">
        <v>948</v>
      </c>
    </row>
    <row r="438" spans="1:9" x14ac:dyDescent="0.35">
      <c r="B438" s="239" t="s">
        <v>878</v>
      </c>
      <c r="D438" s="1" t="s">
        <v>889</v>
      </c>
      <c r="E438" s="1" t="s">
        <v>926</v>
      </c>
      <c r="F438" s="1" t="s">
        <v>887</v>
      </c>
      <c r="G438" s="1" t="s">
        <v>184</v>
      </c>
      <c r="H438" s="1" t="s">
        <v>1401</v>
      </c>
      <c r="I438" s="91" t="s">
        <v>906</v>
      </c>
    </row>
    <row r="439" spans="1:9" x14ac:dyDescent="0.35">
      <c r="B439" s="239" t="s">
        <v>866</v>
      </c>
      <c r="D439" s="1" t="s">
        <v>863</v>
      </c>
      <c r="E439" s="1" t="s">
        <v>926</v>
      </c>
      <c r="F439" s="1" t="s">
        <v>881</v>
      </c>
      <c r="G439" s="1" t="s">
        <v>184</v>
      </c>
      <c r="H439" s="1" t="s">
        <v>909</v>
      </c>
      <c r="I439" s="91" t="s">
        <v>957</v>
      </c>
    </row>
    <row r="440" spans="1:9" x14ac:dyDescent="0.35">
      <c r="B440" s="239" t="s">
        <v>866</v>
      </c>
      <c r="D440" s="1" t="s">
        <v>863</v>
      </c>
      <c r="E440" s="1" t="s">
        <v>926</v>
      </c>
      <c r="F440" s="1" t="s">
        <v>881</v>
      </c>
      <c r="G440" s="1" t="s">
        <v>184</v>
      </c>
      <c r="H440" s="1" t="s">
        <v>903</v>
      </c>
      <c r="I440" s="91" t="s">
        <v>1417</v>
      </c>
    </row>
    <row r="441" spans="1:9" x14ac:dyDescent="0.35">
      <c r="I441" s="91"/>
    </row>
    <row r="442" spans="1:9" x14ac:dyDescent="0.35">
      <c r="A442" s="86">
        <v>46364</v>
      </c>
      <c r="B442" s="239" t="s">
        <v>864</v>
      </c>
      <c r="C442" s="248" t="s">
        <v>1490</v>
      </c>
      <c r="D442" s="1" t="s">
        <v>863</v>
      </c>
      <c r="H442" s="1" t="s">
        <v>868</v>
      </c>
      <c r="I442" s="91"/>
    </row>
    <row r="443" spans="1:9" x14ac:dyDescent="0.35">
      <c r="B443" s="239" t="s">
        <v>878</v>
      </c>
      <c r="C443" s="248" t="s">
        <v>867</v>
      </c>
      <c r="D443" s="1" t="s">
        <v>889</v>
      </c>
      <c r="E443" s="1" t="s">
        <v>1054</v>
      </c>
      <c r="F443" s="1" t="s">
        <v>892</v>
      </c>
      <c r="G443" s="1" t="s">
        <v>186</v>
      </c>
      <c r="H443" s="1" t="s">
        <v>1327</v>
      </c>
      <c r="I443" s="91" t="s">
        <v>93</v>
      </c>
    </row>
    <row r="444" spans="1:9" x14ac:dyDescent="0.35">
      <c r="B444" s="239" t="s">
        <v>878</v>
      </c>
      <c r="D444" s="1" t="s">
        <v>889</v>
      </c>
      <c r="E444" s="1" t="s">
        <v>1054</v>
      </c>
      <c r="F444" s="1" t="s">
        <v>892</v>
      </c>
      <c r="G444" s="1" t="s">
        <v>186</v>
      </c>
      <c r="H444" s="1" t="s">
        <v>1328</v>
      </c>
      <c r="I444" s="91" t="s">
        <v>148</v>
      </c>
    </row>
    <row r="445" spans="1:9" x14ac:dyDescent="0.35">
      <c r="B445" s="239" t="s">
        <v>878</v>
      </c>
      <c r="D445" s="1" t="s">
        <v>889</v>
      </c>
      <c r="E445" s="1" t="s">
        <v>1054</v>
      </c>
      <c r="F445" s="1" t="s">
        <v>892</v>
      </c>
      <c r="G445" s="1" t="s">
        <v>186</v>
      </c>
      <c r="H445" s="1" t="s">
        <v>893</v>
      </c>
      <c r="I445" s="91" t="s">
        <v>114</v>
      </c>
    </row>
    <row r="446" spans="1:9" x14ac:dyDescent="0.35">
      <c r="I446" s="91"/>
    </row>
    <row r="447" spans="1:9" x14ac:dyDescent="0.35">
      <c r="A447" s="86">
        <v>46365</v>
      </c>
      <c r="B447" s="239" t="s">
        <v>878</v>
      </c>
      <c r="C447" s="250" t="s">
        <v>1544</v>
      </c>
      <c r="D447" s="1" t="s">
        <v>863</v>
      </c>
      <c r="H447" s="1" t="s">
        <v>865</v>
      </c>
      <c r="I447" s="91"/>
    </row>
    <row r="448" spans="1:9" x14ac:dyDescent="0.35">
      <c r="B448" s="239" t="s">
        <v>878</v>
      </c>
      <c r="D448" s="1" t="s">
        <v>889</v>
      </c>
      <c r="E448" s="1" t="s">
        <v>1054</v>
      </c>
      <c r="F448" s="1" t="s">
        <v>885</v>
      </c>
      <c r="G448" s="1" t="s">
        <v>184</v>
      </c>
      <c r="H448" s="1" t="s">
        <v>1343</v>
      </c>
      <c r="I448" s="91" t="s">
        <v>1060</v>
      </c>
    </row>
    <row r="449" spans="1:9" x14ac:dyDescent="0.35">
      <c r="B449" s="239" t="s">
        <v>866</v>
      </c>
      <c r="D449" s="1" t="s">
        <v>889</v>
      </c>
      <c r="E449" s="1" t="s">
        <v>926</v>
      </c>
      <c r="F449" s="1" t="s">
        <v>881</v>
      </c>
      <c r="G449" s="1" t="s">
        <v>184</v>
      </c>
      <c r="H449" s="1" t="s">
        <v>934</v>
      </c>
      <c r="I449" s="91" t="s">
        <v>900</v>
      </c>
    </row>
    <row r="450" spans="1:9" x14ac:dyDescent="0.35">
      <c r="I450" s="91"/>
    </row>
    <row r="451" spans="1:9" x14ac:dyDescent="0.35">
      <c r="A451" s="86">
        <v>46366</v>
      </c>
      <c r="B451" s="239" t="s">
        <v>866</v>
      </c>
      <c r="C451" s="248" t="s">
        <v>1526</v>
      </c>
      <c r="D451" s="1" t="s">
        <v>863</v>
      </c>
      <c r="E451" s="1" t="s">
        <v>1054</v>
      </c>
      <c r="F451" s="1" t="s">
        <v>902</v>
      </c>
      <c r="G451" s="1" t="s">
        <v>184</v>
      </c>
      <c r="H451" s="1" t="s">
        <v>905</v>
      </c>
      <c r="I451" s="91" t="s">
        <v>941</v>
      </c>
    </row>
    <row r="452" spans="1:9" x14ac:dyDescent="0.35">
      <c r="B452" s="239" t="s">
        <v>866</v>
      </c>
      <c r="D452" s="1" t="s">
        <v>863</v>
      </c>
      <c r="E452" s="1" t="s">
        <v>1054</v>
      </c>
      <c r="F452" s="1" t="s">
        <v>896</v>
      </c>
      <c r="G452" s="1" t="s">
        <v>184</v>
      </c>
      <c r="H452" s="1" t="s">
        <v>880</v>
      </c>
      <c r="I452" s="91" t="s">
        <v>927</v>
      </c>
    </row>
    <row r="453" spans="1:9" x14ac:dyDescent="0.35">
      <c r="B453" s="239" t="s">
        <v>866</v>
      </c>
      <c r="D453" s="1" t="s">
        <v>889</v>
      </c>
      <c r="E453" s="1" t="s">
        <v>1054</v>
      </c>
      <c r="F453" s="1" t="s">
        <v>902</v>
      </c>
      <c r="G453" s="1" t="s">
        <v>184</v>
      </c>
      <c r="H453" s="1" t="s">
        <v>915</v>
      </c>
      <c r="I453" s="91" t="s">
        <v>899</v>
      </c>
    </row>
    <row r="454" spans="1:9" x14ac:dyDescent="0.35">
      <c r="I454" s="91"/>
    </row>
    <row r="455" spans="1:9" x14ac:dyDescent="0.35">
      <c r="A455" s="86">
        <v>46367</v>
      </c>
      <c r="B455" s="239" t="s">
        <v>878</v>
      </c>
      <c r="C455" s="248" t="s">
        <v>1516</v>
      </c>
      <c r="D455" s="1" t="s">
        <v>863</v>
      </c>
      <c r="E455" s="1" t="s">
        <v>1054</v>
      </c>
      <c r="F455" s="1" t="s">
        <v>908</v>
      </c>
      <c r="G455" s="1" t="s">
        <v>184</v>
      </c>
      <c r="H455" s="1" t="s">
        <v>906</v>
      </c>
      <c r="I455" s="91" t="s">
        <v>924</v>
      </c>
    </row>
    <row r="456" spans="1:9" x14ac:dyDescent="0.35">
      <c r="B456" s="239" t="s">
        <v>878</v>
      </c>
      <c r="D456" s="1" t="s">
        <v>863</v>
      </c>
      <c r="E456" s="1" t="s">
        <v>1054</v>
      </c>
      <c r="F456" s="1" t="s">
        <v>908</v>
      </c>
      <c r="G456" s="1" t="s">
        <v>184</v>
      </c>
      <c r="H456" s="1" t="s">
        <v>907</v>
      </c>
      <c r="I456" s="91" t="s">
        <v>913</v>
      </c>
    </row>
    <row r="457" spans="1:9" x14ac:dyDescent="0.35">
      <c r="B457" s="239" t="s">
        <v>878</v>
      </c>
      <c r="D457" s="1" t="s">
        <v>889</v>
      </c>
      <c r="E457" s="1" t="s">
        <v>1054</v>
      </c>
      <c r="F457" s="1" t="s">
        <v>908</v>
      </c>
      <c r="G457" s="1" t="s">
        <v>184</v>
      </c>
      <c r="H457" s="1" t="s">
        <v>921</v>
      </c>
      <c r="I457" s="91" t="s">
        <v>909</v>
      </c>
    </row>
    <row r="458" spans="1:9" x14ac:dyDescent="0.35">
      <c r="B458" s="239" t="s">
        <v>866</v>
      </c>
      <c r="D458" s="1" t="s">
        <v>889</v>
      </c>
      <c r="E458" s="1" t="s">
        <v>1054</v>
      </c>
      <c r="F458" s="1" t="s">
        <v>902</v>
      </c>
      <c r="G458" s="1" t="s">
        <v>184</v>
      </c>
      <c r="H458" s="1" t="s">
        <v>918</v>
      </c>
      <c r="I458" s="91" t="s">
        <v>903</v>
      </c>
    </row>
    <row r="459" spans="1:9" x14ac:dyDescent="0.35">
      <c r="B459" s="239" t="s">
        <v>866</v>
      </c>
      <c r="D459" s="1" t="s">
        <v>889</v>
      </c>
      <c r="E459" s="1" t="s">
        <v>1054</v>
      </c>
      <c r="F459" s="1" t="s">
        <v>896</v>
      </c>
      <c r="G459" s="1" t="s">
        <v>184</v>
      </c>
      <c r="H459" s="1" t="s">
        <v>1038</v>
      </c>
      <c r="I459" s="91" t="s">
        <v>1037</v>
      </c>
    </row>
    <row r="460" spans="1:9" x14ac:dyDescent="0.35">
      <c r="B460" s="239" t="s">
        <v>866</v>
      </c>
      <c r="D460" s="1" t="s">
        <v>863</v>
      </c>
      <c r="E460" s="1" t="s">
        <v>1054</v>
      </c>
      <c r="F460" s="1" t="s">
        <v>902</v>
      </c>
      <c r="G460" s="1" t="s">
        <v>184</v>
      </c>
      <c r="H460" s="1" t="s">
        <v>900</v>
      </c>
      <c r="I460" s="91" t="s">
        <v>914</v>
      </c>
    </row>
    <row r="461" spans="1:9" x14ac:dyDescent="0.35">
      <c r="B461" s="239" t="s">
        <v>866</v>
      </c>
      <c r="D461" s="1" t="s">
        <v>889</v>
      </c>
      <c r="E461" s="1" t="s">
        <v>1054</v>
      </c>
      <c r="F461" s="1" t="s">
        <v>896</v>
      </c>
      <c r="G461" s="1" t="s">
        <v>184</v>
      </c>
      <c r="H461" s="1" t="s">
        <v>912</v>
      </c>
      <c r="I461" s="91" t="s">
        <v>894</v>
      </c>
    </row>
    <row r="462" spans="1:9" x14ac:dyDescent="0.35">
      <c r="I462" s="91"/>
    </row>
    <row r="463" spans="1:9" x14ac:dyDescent="0.35">
      <c r="A463" s="86">
        <v>46368</v>
      </c>
      <c r="B463" s="239" t="s">
        <v>877</v>
      </c>
      <c r="C463" s="248" t="s">
        <v>1527</v>
      </c>
      <c r="D463" s="1" t="s">
        <v>863</v>
      </c>
      <c r="E463" s="1" t="s">
        <v>926</v>
      </c>
      <c r="F463" s="1" t="s">
        <v>885</v>
      </c>
      <c r="G463" s="1" t="s">
        <v>184</v>
      </c>
      <c r="H463" s="1" t="s">
        <v>1050</v>
      </c>
      <c r="I463" s="91" t="s">
        <v>1058</v>
      </c>
    </row>
    <row r="464" spans="1:9" x14ac:dyDescent="0.35">
      <c r="I464" s="91"/>
    </row>
    <row r="465" spans="1:9" x14ac:dyDescent="0.35">
      <c r="A465" s="86">
        <v>46369</v>
      </c>
      <c r="B465" s="239" t="s">
        <v>877</v>
      </c>
      <c r="C465" s="248" t="s">
        <v>1527</v>
      </c>
      <c r="D465" s="1" t="s">
        <v>863</v>
      </c>
      <c r="E465" s="1" t="s">
        <v>926</v>
      </c>
      <c r="F465" s="1" t="s">
        <v>885</v>
      </c>
      <c r="G465" s="1" t="s">
        <v>184</v>
      </c>
      <c r="H465" s="1" t="s">
        <v>1050</v>
      </c>
      <c r="I465" s="91" t="s">
        <v>1058</v>
      </c>
    </row>
    <row r="466" spans="1:9" x14ac:dyDescent="0.35">
      <c r="I466" s="91"/>
    </row>
    <row r="467" spans="1:9" s="96" customFormat="1" ht="27" customHeight="1" x14ac:dyDescent="0.35">
      <c r="A467" s="99">
        <f>YEAR(A469)</f>
        <v>2026</v>
      </c>
      <c r="B467" s="237"/>
      <c r="C467" s="246" t="str">
        <f>"week "&amp;WEEKNUM(A469)</f>
        <v>week 51</v>
      </c>
      <c r="D467" s="98"/>
      <c r="E467" s="224" t="s">
        <v>1387</v>
      </c>
      <c r="F467" s="224" t="s">
        <v>186</v>
      </c>
      <c r="G467" s="98"/>
      <c r="H467" s="98"/>
      <c r="I467" s="97"/>
    </row>
    <row r="468" spans="1:9" s="6" customFormat="1" ht="24" customHeight="1" x14ac:dyDescent="0.35">
      <c r="A468" s="95" t="s">
        <v>876</v>
      </c>
      <c r="B468" s="238" t="s">
        <v>875</v>
      </c>
      <c r="C468" s="247" t="s">
        <v>874</v>
      </c>
      <c r="D468" s="93" t="s">
        <v>873</v>
      </c>
      <c r="E468" s="93" t="s">
        <v>872</v>
      </c>
      <c r="F468" s="93" t="s">
        <v>871</v>
      </c>
      <c r="G468" s="93" t="s">
        <v>870</v>
      </c>
      <c r="H468" s="93" t="s">
        <v>0</v>
      </c>
      <c r="I468" s="92" t="s">
        <v>0</v>
      </c>
    </row>
    <row r="469" spans="1:9" x14ac:dyDescent="0.35">
      <c r="A469" s="86">
        <v>46370</v>
      </c>
      <c r="B469" s="239" t="s">
        <v>878</v>
      </c>
      <c r="C469" s="248" t="s">
        <v>1534</v>
      </c>
      <c r="D469" s="1" t="s">
        <v>863</v>
      </c>
      <c r="E469" s="1" t="s">
        <v>926</v>
      </c>
      <c r="F469" s="1" t="s">
        <v>887</v>
      </c>
      <c r="G469" s="1" t="s">
        <v>184</v>
      </c>
      <c r="H469" s="1" t="s">
        <v>906</v>
      </c>
      <c r="I469" s="91" t="s">
        <v>958</v>
      </c>
    </row>
    <row r="470" spans="1:9" x14ac:dyDescent="0.35">
      <c r="B470" s="239" t="s">
        <v>866</v>
      </c>
      <c r="D470" s="1" t="s">
        <v>863</v>
      </c>
      <c r="E470" s="1" t="s">
        <v>926</v>
      </c>
      <c r="F470" s="1" t="s">
        <v>881</v>
      </c>
      <c r="G470" s="1" t="s">
        <v>184</v>
      </c>
      <c r="H470" s="1" t="s">
        <v>900</v>
      </c>
      <c r="I470" s="91" t="s">
        <v>1423</v>
      </c>
    </row>
    <row r="471" spans="1:9" x14ac:dyDescent="0.35">
      <c r="I471" s="91"/>
    </row>
    <row r="472" spans="1:9" x14ac:dyDescent="0.35">
      <c r="A472" s="86">
        <v>46371</v>
      </c>
      <c r="B472" s="239" t="s">
        <v>864</v>
      </c>
      <c r="C472" s="248" t="s">
        <v>1490</v>
      </c>
      <c r="D472" s="1" t="s">
        <v>863</v>
      </c>
      <c r="H472" s="1" t="s">
        <v>868</v>
      </c>
      <c r="I472" s="91"/>
    </row>
    <row r="473" spans="1:9" x14ac:dyDescent="0.35">
      <c r="B473" s="239" t="s">
        <v>878</v>
      </c>
      <c r="C473" s="248" t="s">
        <v>1522</v>
      </c>
      <c r="D473" s="1" t="s">
        <v>863</v>
      </c>
      <c r="E473" s="1" t="s">
        <v>1054</v>
      </c>
      <c r="F473" s="1" t="s">
        <v>890</v>
      </c>
      <c r="G473" s="1" t="s">
        <v>186</v>
      </c>
      <c r="H473" s="1" t="s">
        <v>114</v>
      </c>
      <c r="I473" s="91" t="s">
        <v>1454</v>
      </c>
    </row>
    <row r="474" spans="1:9" x14ac:dyDescent="0.35">
      <c r="B474" s="239" t="s">
        <v>878</v>
      </c>
      <c r="D474" s="1" t="s">
        <v>863</v>
      </c>
      <c r="E474" s="1" t="s">
        <v>1054</v>
      </c>
      <c r="F474" s="1" t="s">
        <v>890</v>
      </c>
      <c r="G474" s="1" t="s">
        <v>186</v>
      </c>
      <c r="H474" s="1" t="s">
        <v>156</v>
      </c>
      <c r="I474" s="91" t="s">
        <v>1455</v>
      </c>
    </row>
    <row r="475" spans="1:9" x14ac:dyDescent="0.35">
      <c r="B475" s="239" t="s">
        <v>878</v>
      </c>
      <c r="D475" s="1" t="s">
        <v>889</v>
      </c>
      <c r="E475" s="1" t="s">
        <v>1054</v>
      </c>
      <c r="F475" s="1" t="s">
        <v>890</v>
      </c>
      <c r="G475" s="1" t="s">
        <v>186</v>
      </c>
      <c r="H475" s="1" t="s">
        <v>1318</v>
      </c>
      <c r="I475" s="91" t="s">
        <v>124</v>
      </c>
    </row>
    <row r="476" spans="1:9" x14ac:dyDescent="0.35">
      <c r="B476" s="239" t="s">
        <v>878</v>
      </c>
      <c r="D476" s="1" t="s">
        <v>889</v>
      </c>
      <c r="E476" s="1" t="s">
        <v>1054</v>
      </c>
      <c r="F476" s="1" t="s">
        <v>890</v>
      </c>
      <c r="G476" s="1" t="s">
        <v>186</v>
      </c>
      <c r="H476" s="1" t="s">
        <v>1456</v>
      </c>
      <c r="I476" s="91" t="s">
        <v>148</v>
      </c>
    </row>
    <row r="477" spans="1:9" x14ac:dyDescent="0.35">
      <c r="I477" s="91"/>
    </row>
    <row r="478" spans="1:9" x14ac:dyDescent="0.35">
      <c r="A478" s="86">
        <v>46372</v>
      </c>
      <c r="B478" s="239" t="s">
        <v>878</v>
      </c>
      <c r="C478" s="248" t="s">
        <v>1528</v>
      </c>
      <c r="D478" s="1" t="s">
        <v>863</v>
      </c>
      <c r="H478" s="1" t="s">
        <v>865</v>
      </c>
      <c r="I478" s="91"/>
    </row>
    <row r="479" spans="1:9" x14ac:dyDescent="0.35">
      <c r="B479" s="239" t="s">
        <v>878</v>
      </c>
      <c r="D479" s="1" t="s">
        <v>889</v>
      </c>
      <c r="E479" s="1" t="s">
        <v>1054</v>
      </c>
      <c r="F479" s="1" t="s">
        <v>883</v>
      </c>
      <c r="G479" s="1" t="s">
        <v>184</v>
      </c>
      <c r="H479" s="1" t="s">
        <v>1345</v>
      </c>
      <c r="I479" s="91" t="s">
        <v>1351</v>
      </c>
    </row>
    <row r="480" spans="1:9" x14ac:dyDescent="0.35">
      <c r="B480" s="239" t="s">
        <v>866</v>
      </c>
      <c r="D480" s="1" t="s">
        <v>889</v>
      </c>
      <c r="E480" s="1" t="s">
        <v>926</v>
      </c>
      <c r="F480" s="1" t="s">
        <v>881</v>
      </c>
      <c r="G480" s="1" t="s">
        <v>184</v>
      </c>
      <c r="H480" s="1" t="s">
        <v>957</v>
      </c>
      <c r="I480" s="91" t="s">
        <v>903</v>
      </c>
    </row>
    <row r="481" spans="1:9" x14ac:dyDescent="0.35">
      <c r="I481" s="91"/>
    </row>
    <row r="482" spans="1:9" x14ac:dyDescent="0.35">
      <c r="A482" s="86">
        <v>46373</v>
      </c>
      <c r="B482" s="239" t="s">
        <v>878</v>
      </c>
      <c r="C482" s="248" t="s">
        <v>1529</v>
      </c>
      <c r="D482" s="1" t="s">
        <v>863</v>
      </c>
      <c r="H482" s="1" t="s">
        <v>1065</v>
      </c>
      <c r="I482" s="91"/>
    </row>
    <row r="483" spans="1:9" x14ac:dyDescent="0.35">
      <c r="B483" s="239" t="s">
        <v>866</v>
      </c>
      <c r="C483" s="248" t="s">
        <v>867</v>
      </c>
      <c r="D483" s="1" t="s">
        <v>889</v>
      </c>
      <c r="E483" s="1" t="s">
        <v>926</v>
      </c>
      <c r="F483" s="1" t="s">
        <v>881</v>
      </c>
      <c r="G483" s="1" t="s">
        <v>184</v>
      </c>
      <c r="H483" s="1" t="s">
        <v>1404</v>
      </c>
      <c r="I483" s="91" t="s">
        <v>909</v>
      </c>
    </row>
    <row r="484" spans="1:9" x14ac:dyDescent="0.35">
      <c r="I484" s="91"/>
    </row>
    <row r="485" spans="1:9" x14ac:dyDescent="0.35">
      <c r="A485" s="86">
        <v>46374</v>
      </c>
      <c r="B485" s="239" t="s">
        <v>878</v>
      </c>
      <c r="C485" s="248" t="s">
        <v>1115</v>
      </c>
      <c r="D485" s="1" t="s">
        <v>863</v>
      </c>
      <c r="H485" s="1" t="s">
        <v>865</v>
      </c>
      <c r="I485" s="91"/>
    </row>
    <row r="486" spans="1:9" x14ac:dyDescent="0.35">
      <c r="B486" s="239" t="s">
        <v>878</v>
      </c>
      <c r="D486" s="1" t="s">
        <v>889</v>
      </c>
      <c r="E486" s="1" t="s">
        <v>1054</v>
      </c>
      <c r="F486" s="1" t="s">
        <v>883</v>
      </c>
      <c r="G486" s="1" t="s">
        <v>184</v>
      </c>
      <c r="H486" s="1" t="s">
        <v>1345</v>
      </c>
      <c r="I486" s="91" t="s">
        <v>1351</v>
      </c>
    </row>
    <row r="487" spans="1:9" x14ac:dyDescent="0.35">
      <c r="B487" s="239" t="s">
        <v>878</v>
      </c>
      <c r="D487" s="1" t="s">
        <v>889</v>
      </c>
      <c r="E487" s="1" t="s">
        <v>926</v>
      </c>
      <c r="F487" s="1" t="s">
        <v>887</v>
      </c>
      <c r="G487" s="1" t="s">
        <v>184</v>
      </c>
      <c r="H487" s="1" t="s">
        <v>949</v>
      </c>
      <c r="I487" s="91" t="s">
        <v>907</v>
      </c>
    </row>
    <row r="488" spans="1:9" x14ac:dyDescent="0.35">
      <c r="I488" s="91"/>
    </row>
    <row r="489" spans="1:9" x14ac:dyDescent="0.35">
      <c r="A489" s="86">
        <v>46375</v>
      </c>
      <c r="B489" s="239" t="s">
        <v>864</v>
      </c>
      <c r="C489" s="248" t="s">
        <v>867</v>
      </c>
      <c r="D489" s="1" t="s">
        <v>863</v>
      </c>
      <c r="I489" s="91" t="s">
        <v>1475</v>
      </c>
    </row>
    <row r="490" spans="1:9" x14ac:dyDescent="0.35">
      <c r="I490" s="91"/>
    </row>
    <row r="491" spans="1:9" s="96" customFormat="1" ht="27" customHeight="1" x14ac:dyDescent="0.35">
      <c r="A491" s="99">
        <f>YEAR(A493)</f>
        <v>2026</v>
      </c>
      <c r="B491" s="237"/>
      <c r="C491" s="246" t="str">
        <f>"week "&amp;WEEKNUM(A493)</f>
        <v>week 52</v>
      </c>
      <c r="D491" s="98"/>
      <c r="E491" s="98"/>
      <c r="F491" s="98"/>
      <c r="G491" s="98"/>
      <c r="H491" s="98"/>
      <c r="I491" s="97"/>
    </row>
    <row r="492" spans="1:9" s="6" customFormat="1" ht="24" customHeight="1" x14ac:dyDescent="0.35">
      <c r="A492" s="95" t="s">
        <v>876</v>
      </c>
      <c r="B492" s="238" t="s">
        <v>875</v>
      </c>
      <c r="C492" s="247" t="s">
        <v>874</v>
      </c>
      <c r="D492" s="93" t="s">
        <v>873</v>
      </c>
      <c r="E492" s="93" t="s">
        <v>872</v>
      </c>
      <c r="F492" s="93" t="s">
        <v>871</v>
      </c>
      <c r="G492" s="93" t="s">
        <v>870</v>
      </c>
      <c r="H492" s="93" t="s">
        <v>0</v>
      </c>
      <c r="I492" s="92" t="s">
        <v>0</v>
      </c>
    </row>
    <row r="493" spans="1:9" x14ac:dyDescent="0.35">
      <c r="A493" s="86">
        <v>46377</v>
      </c>
      <c r="B493" s="239" t="s">
        <v>878</v>
      </c>
      <c r="C493" s="250" t="s">
        <v>1115</v>
      </c>
      <c r="D493" s="1" t="s">
        <v>863</v>
      </c>
      <c r="H493" s="1" t="s">
        <v>1476</v>
      </c>
      <c r="I493" s="91"/>
    </row>
    <row r="494" spans="1:9" x14ac:dyDescent="0.35">
      <c r="I494" s="91"/>
    </row>
    <row r="495" spans="1:9" x14ac:dyDescent="0.35">
      <c r="A495" s="86">
        <v>46378</v>
      </c>
      <c r="B495" s="239" t="s">
        <v>864</v>
      </c>
      <c r="C495" s="248" t="s">
        <v>1490</v>
      </c>
      <c r="D495" s="1" t="s">
        <v>863</v>
      </c>
      <c r="H495" s="1" t="s">
        <v>868</v>
      </c>
      <c r="I495" s="91"/>
    </row>
    <row r="496" spans="1:9" x14ac:dyDescent="0.35">
      <c r="B496" s="239" t="s">
        <v>878</v>
      </c>
      <c r="C496" s="250" t="s">
        <v>1530</v>
      </c>
      <c r="H496" s="1" t="s">
        <v>1476</v>
      </c>
      <c r="I496" s="91"/>
    </row>
    <row r="497" spans="1:9" x14ac:dyDescent="0.35">
      <c r="I497" s="91"/>
    </row>
    <row r="498" spans="1:9" x14ac:dyDescent="0.35">
      <c r="A498" s="86">
        <v>46379</v>
      </c>
      <c r="B498" s="239" t="s">
        <v>878</v>
      </c>
      <c r="C498" s="248" t="s">
        <v>1500</v>
      </c>
      <c r="D498" s="1" t="s">
        <v>863</v>
      </c>
      <c r="H498" s="1" t="s">
        <v>1476</v>
      </c>
      <c r="I498" s="91"/>
    </row>
    <row r="499" spans="1:9" x14ac:dyDescent="0.35">
      <c r="I499" s="91"/>
    </row>
    <row r="500" spans="1:9" x14ac:dyDescent="0.35">
      <c r="A500" s="86">
        <v>46380</v>
      </c>
      <c r="C500" s="248" t="s">
        <v>867</v>
      </c>
      <c r="H500" s="1" t="s">
        <v>1045</v>
      </c>
      <c r="I500" s="91"/>
    </row>
    <row r="501" spans="1:9" x14ac:dyDescent="0.35">
      <c r="I501" s="91"/>
    </row>
    <row r="502" spans="1:9" x14ac:dyDescent="0.35">
      <c r="A502" s="86">
        <v>46381</v>
      </c>
      <c r="C502" s="248" t="s">
        <v>867</v>
      </c>
      <c r="H502" s="1" t="s">
        <v>1297</v>
      </c>
      <c r="I502" s="91"/>
    </row>
    <row r="503" spans="1:9" x14ac:dyDescent="0.35">
      <c r="I503" s="91"/>
    </row>
    <row r="504" spans="1:9" x14ac:dyDescent="0.35">
      <c r="A504" s="86">
        <v>46382</v>
      </c>
      <c r="C504" s="248" t="s">
        <v>867</v>
      </c>
      <c r="H504" s="1" t="s">
        <v>1042</v>
      </c>
      <c r="I504" s="91"/>
    </row>
    <row r="505" spans="1:9" x14ac:dyDescent="0.35">
      <c r="I505" s="91"/>
    </row>
    <row r="506" spans="1:9" s="96" customFormat="1" ht="27" customHeight="1" x14ac:dyDescent="0.35">
      <c r="A506" s="99" t="s">
        <v>1296</v>
      </c>
      <c r="B506" s="237"/>
      <c r="C506" s="246" t="str">
        <f>"week "&amp; _xlfn.ISOWEEKNUM(A508)</f>
        <v>week 53</v>
      </c>
      <c r="D506" s="98"/>
      <c r="E506" s="98"/>
      <c r="F506" s="98"/>
      <c r="G506" s="98"/>
      <c r="H506" s="98"/>
      <c r="I506" s="97"/>
    </row>
    <row r="507" spans="1:9" s="6" customFormat="1" ht="24" customHeight="1" x14ac:dyDescent="0.35">
      <c r="A507" s="95" t="s">
        <v>876</v>
      </c>
      <c r="B507" s="238" t="s">
        <v>875</v>
      </c>
      <c r="C507" s="247" t="s">
        <v>874</v>
      </c>
      <c r="D507" s="93" t="s">
        <v>873</v>
      </c>
      <c r="E507" s="93" t="s">
        <v>872</v>
      </c>
      <c r="F507" s="93" t="s">
        <v>871</v>
      </c>
      <c r="G507" s="93" t="s">
        <v>870</v>
      </c>
      <c r="H507" s="93" t="s">
        <v>0</v>
      </c>
      <c r="I507" s="92" t="s">
        <v>0</v>
      </c>
    </row>
    <row r="508" spans="1:9" x14ac:dyDescent="0.35">
      <c r="A508" s="86">
        <v>46384</v>
      </c>
      <c r="B508" s="239" t="s">
        <v>878</v>
      </c>
      <c r="C508" s="248" t="s">
        <v>1115</v>
      </c>
      <c r="D508" s="1" t="s">
        <v>863</v>
      </c>
      <c r="H508" s="1" t="s">
        <v>1476</v>
      </c>
      <c r="I508" s="91"/>
    </row>
    <row r="509" spans="1:9" x14ac:dyDescent="0.35">
      <c r="I509" s="91"/>
    </row>
    <row r="510" spans="1:9" x14ac:dyDescent="0.35">
      <c r="A510" s="86">
        <v>46385</v>
      </c>
      <c r="B510" s="239" t="s">
        <v>864</v>
      </c>
      <c r="C510" s="248" t="s">
        <v>1490</v>
      </c>
      <c r="D510" s="1" t="s">
        <v>863</v>
      </c>
      <c r="H510" s="1" t="s">
        <v>868</v>
      </c>
      <c r="I510" s="91"/>
    </row>
    <row r="511" spans="1:9" x14ac:dyDescent="0.35">
      <c r="B511" s="239" t="s">
        <v>878</v>
      </c>
      <c r="C511" s="249"/>
      <c r="D511" s="252" t="s">
        <v>863</v>
      </c>
      <c r="H511" s="1" t="s">
        <v>1476</v>
      </c>
      <c r="I511" s="91"/>
    </row>
    <row r="512" spans="1:9" x14ac:dyDescent="0.35">
      <c r="I512" s="91"/>
    </row>
    <row r="513" spans="1:9" x14ac:dyDescent="0.35">
      <c r="A513" s="86">
        <v>46386</v>
      </c>
      <c r="B513" s="239" t="s">
        <v>878</v>
      </c>
      <c r="C513" s="250" t="s">
        <v>1544</v>
      </c>
      <c r="D513" s="1" t="s">
        <v>863</v>
      </c>
      <c r="H513" s="1" t="s">
        <v>1476</v>
      </c>
      <c r="I513" s="91"/>
    </row>
    <row r="514" spans="1:9" x14ac:dyDescent="0.35">
      <c r="I514" s="91"/>
    </row>
    <row r="515" spans="1:9" x14ac:dyDescent="0.35">
      <c r="A515" s="86">
        <v>46387</v>
      </c>
      <c r="C515" s="248" t="s">
        <v>867</v>
      </c>
      <c r="H515" s="1" t="s">
        <v>1043</v>
      </c>
      <c r="I515" s="91"/>
    </row>
    <row r="516" spans="1:9" x14ac:dyDescent="0.35">
      <c r="I516" s="91"/>
    </row>
    <row r="517" spans="1:9" x14ac:dyDescent="0.35">
      <c r="A517" s="86">
        <v>46388</v>
      </c>
      <c r="C517" s="248" t="s">
        <v>867</v>
      </c>
      <c r="H517" s="1" t="s">
        <v>1044</v>
      </c>
      <c r="I517" s="91"/>
    </row>
    <row r="518" spans="1:9" x14ac:dyDescent="0.35">
      <c r="I518" s="91"/>
    </row>
    <row r="519" spans="1:9" x14ac:dyDescent="0.35">
      <c r="A519" s="86">
        <v>46389</v>
      </c>
      <c r="B519" s="239" t="s">
        <v>877</v>
      </c>
      <c r="C519" s="248" t="s">
        <v>1531</v>
      </c>
      <c r="D519" s="1" t="s">
        <v>863</v>
      </c>
      <c r="H519" s="1" t="s">
        <v>1298</v>
      </c>
      <c r="I519" s="91"/>
    </row>
    <row r="520" spans="1:9" x14ac:dyDescent="0.35">
      <c r="I520" s="91"/>
    </row>
    <row r="521" spans="1:9" x14ac:dyDescent="0.35">
      <c r="A521" s="86">
        <v>46390</v>
      </c>
      <c r="B521" s="239" t="s">
        <v>884</v>
      </c>
      <c r="D521" s="1" t="s">
        <v>863</v>
      </c>
      <c r="H521" s="1" t="s">
        <v>1040</v>
      </c>
      <c r="I521" s="91"/>
    </row>
    <row r="522" spans="1:9" x14ac:dyDescent="0.35">
      <c r="I522" s="91"/>
    </row>
    <row r="523" spans="1:9" s="96" customFormat="1" ht="27" customHeight="1" x14ac:dyDescent="0.35">
      <c r="A523" s="99">
        <f>YEAR(A525)</f>
        <v>2027</v>
      </c>
      <c r="B523" s="237"/>
      <c r="C523" s="246" t="str">
        <f>"week "&amp; _xlfn.ISOWEEKNUM(A525)</f>
        <v>week 1</v>
      </c>
      <c r="D523" s="98"/>
      <c r="E523" s="224" t="s">
        <v>1387</v>
      </c>
      <c r="F523" s="224" t="s">
        <v>186</v>
      </c>
      <c r="G523" s="98"/>
      <c r="H523" s="98"/>
      <c r="I523" s="97"/>
    </row>
    <row r="524" spans="1:9" s="6" customFormat="1" ht="24" customHeight="1" x14ac:dyDescent="0.35">
      <c r="A524" s="95" t="s">
        <v>876</v>
      </c>
      <c r="B524" s="238" t="s">
        <v>875</v>
      </c>
      <c r="C524" s="247" t="s">
        <v>874</v>
      </c>
      <c r="D524" s="93" t="s">
        <v>873</v>
      </c>
      <c r="E524" s="93" t="s">
        <v>872</v>
      </c>
      <c r="F524" s="93" t="s">
        <v>871</v>
      </c>
      <c r="G524" s="93" t="s">
        <v>870</v>
      </c>
      <c r="H524" s="93" t="s">
        <v>0</v>
      </c>
      <c r="I524" s="92" t="s">
        <v>0</v>
      </c>
    </row>
    <row r="525" spans="1:9" x14ac:dyDescent="0.35">
      <c r="A525" s="86">
        <v>46391</v>
      </c>
      <c r="B525" s="239" t="s">
        <v>878</v>
      </c>
      <c r="D525" s="1" t="s">
        <v>863</v>
      </c>
      <c r="E525" s="1" t="s">
        <v>926</v>
      </c>
      <c r="F525" s="1" t="s">
        <v>887</v>
      </c>
      <c r="G525" s="1" t="s">
        <v>184</v>
      </c>
      <c r="H525" s="1" t="s">
        <v>907</v>
      </c>
      <c r="I525" s="91" t="s">
        <v>1398</v>
      </c>
    </row>
    <row r="526" spans="1:9" x14ac:dyDescent="0.35">
      <c r="B526" s="239" t="s">
        <v>878</v>
      </c>
      <c r="D526" s="1" t="s">
        <v>889</v>
      </c>
      <c r="E526" s="1" t="s">
        <v>926</v>
      </c>
      <c r="F526" s="1" t="s">
        <v>887</v>
      </c>
      <c r="G526" s="1" t="s">
        <v>184</v>
      </c>
      <c r="H526" s="1" t="s">
        <v>950</v>
      </c>
      <c r="I526" s="91" t="s">
        <v>906</v>
      </c>
    </row>
    <row r="527" spans="1:9" x14ac:dyDescent="0.35">
      <c r="B527" s="239" t="s">
        <v>866</v>
      </c>
      <c r="D527" s="1" t="s">
        <v>863</v>
      </c>
      <c r="E527" s="1" t="s">
        <v>926</v>
      </c>
      <c r="F527" s="1" t="s">
        <v>881</v>
      </c>
      <c r="G527" s="1" t="s">
        <v>184</v>
      </c>
      <c r="H527" s="1" t="s">
        <v>900</v>
      </c>
      <c r="I527" s="91" t="s">
        <v>959</v>
      </c>
    </row>
    <row r="528" spans="1:9" x14ac:dyDescent="0.35">
      <c r="I528" s="91"/>
    </row>
    <row r="529" spans="1:9" x14ac:dyDescent="0.35">
      <c r="A529" s="86">
        <v>46392</v>
      </c>
      <c r="B529" s="239" t="s">
        <v>864</v>
      </c>
      <c r="C529" s="248" t="s">
        <v>1490</v>
      </c>
      <c r="D529" s="1" t="s">
        <v>863</v>
      </c>
      <c r="H529" s="1" t="s">
        <v>868</v>
      </c>
      <c r="I529" s="91"/>
    </row>
    <row r="530" spans="1:9" x14ac:dyDescent="0.35">
      <c r="C530" s="248" t="s">
        <v>867</v>
      </c>
      <c r="I530" s="91"/>
    </row>
    <row r="531" spans="1:9" x14ac:dyDescent="0.35">
      <c r="I531" s="91"/>
    </row>
    <row r="532" spans="1:9" x14ac:dyDescent="0.35">
      <c r="A532" s="86">
        <v>46393</v>
      </c>
      <c r="B532" s="239" t="s">
        <v>878</v>
      </c>
      <c r="D532" s="1" t="s">
        <v>863</v>
      </c>
      <c r="H532" s="1" t="s">
        <v>865</v>
      </c>
      <c r="I532" s="91"/>
    </row>
    <row r="533" spans="1:9" x14ac:dyDescent="0.35">
      <c r="B533" s="239" t="s">
        <v>878</v>
      </c>
      <c r="D533" s="1" t="s">
        <v>889</v>
      </c>
      <c r="E533" s="1" t="s">
        <v>1054</v>
      </c>
      <c r="F533" s="1" t="s">
        <v>885</v>
      </c>
      <c r="G533" s="1" t="s">
        <v>185</v>
      </c>
      <c r="H533" s="1" t="s">
        <v>1345</v>
      </c>
      <c r="I533" s="91" t="s">
        <v>1376</v>
      </c>
    </row>
    <row r="534" spans="1:9" x14ac:dyDescent="0.35">
      <c r="B534" s="239" t="s">
        <v>878</v>
      </c>
      <c r="D534" s="1" t="s">
        <v>889</v>
      </c>
      <c r="E534" s="1" t="s">
        <v>1054</v>
      </c>
      <c r="F534" s="1" t="s">
        <v>883</v>
      </c>
      <c r="G534" s="1" t="s">
        <v>185</v>
      </c>
      <c r="H534" s="1" t="s">
        <v>1345</v>
      </c>
      <c r="I534" s="91" t="s">
        <v>1376</v>
      </c>
    </row>
    <row r="535" spans="1:9" x14ac:dyDescent="0.35">
      <c r="I535" s="91"/>
    </row>
    <row r="536" spans="1:9" x14ac:dyDescent="0.35">
      <c r="A536" s="86">
        <v>46394</v>
      </c>
      <c r="B536" s="239" t="s">
        <v>878</v>
      </c>
      <c r="D536" s="1" t="s">
        <v>863</v>
      </c>
      <c r="H536" s="1" t="s">
        <v>1065</v>
      </c>
      <c r="I536" s="91"/>
    </row>
    <row r="537" spans="1:9" x14ac:dyDescent="0.35">
      <c r="B537" s="239" t="s">
        <v>866</v>
      </c>
      <c r="D537" s="1" t="s">
        <v>889</v>
      </c>
      <c r="E537" s="1" t="s">
        <v>926</v>
      </c>
      <c r="F537" s="1" t="s">
        <v>881</v>
      </c>
      <c r="G537" s="1" t="s">
        <v>184</v>
      </c>
      <c r="H537" s="1" t="s">
        <v>1404</v>
      </c>
      <c r="I537" s="91" t="s">
        <v>903</v>
      </c>
    </row>
    <row r="538" spans="1:9" x14ac:dyDescent="0.35">
      <c r="B538" s="239" t="s">
        <v>866</v>
      </c>
      <c r="D538" s="1" t="s">
        <v>889</v>
      </c>
      <c r="E538" s="1" t="s">
        <v>926</v>
      </c>
      <c r="F538" s="1" t="s">
        <v>881</v>
      </c>
      <c r="G538" s="1" t="s">
        <v>184</v>
      </c>
      <c r="H538" s="1" t="s">
        <v>938</v>
      </c>
      <c r="I538" s="91" t="s">
        <v>909</v>
      </c>
    </row>
    <row r="539" spans="1:9" x14ac:dyDescent="0.35">
      <c r="I539" s="91"/>
    </row>
    <row r="540" spans="1:9" x14ac:dyDescent="0.35">
      <c r="A540" s="86">
        <v>46395</v>
      </c>
      <c r="B540" s="239" t="s">
        <v>878</v>
      </c>
      <c r="D540" s="1" t="s">
        <v>863</v>
      </c>
      <c r="H540" s="1" t="s">
        <v>1065</v>
      </c>
      <c r="I540" s="91"/>
    </row>
    <row r="541" spans="1:9" x14ac:dyDescent="0.35">
      <c r="B541" s="239" t="s">
        <v>866</v>
      </c>
      <c r="D541" s="1" t="s">
        <v>889</v>
      </c>
      <c r="H541" s="1" t="s">
        <v>927</v>
      </c>
      <c r="I541" s="91" t="s">
        <v>894</v>
      </c>
    </row>
    <row r="542" spans="1:9" x14ac:dyDescent="0.35">
      <c r="B542" s="239" t="s">
        <v>878</v>
      </c>
      <c r="D542" s="1" t="s">
        <v>889</v>
      </c>
      <c r="E542" s="1" t="s">
        <v>1054</v>
      </c>
      <c r="F542" s="1" t="s">
        <v>885</v>
      </c>
      <c r="G542" s="1" t="s">
        <v>185</v>
      </c>
      <c r="H542" s="1" t="s">
        <v>1345</v>
      </c>
      <c r="I542" s="91" t="s">
        <v>1376</v>
      </c>
    </row>
    <row r="543" spans="1:9" x14ac:dyDescent="0.35">
      <c r="B543" s="239" t="s">
        <v>878</v>
      </c>
      <c r="D543" s="1" t="s">
        <v>889</v>
      </c>
      <c r="E543" s="1" t="s">
        <v>1054</v>
      </c>
      <c r="F543" s="1" t="s">
        <v>883</v>
      </c>
      <c r="G543" s="1" t="s">
        <v>185</v>
      </c>
      <c r="H543" s="1" t="s">
        <v>1345</v>
      </c>
      <c r="I543" s="91" t="s">
        <v>1376</v>
      </c>
    </row>
    <row r="544" spans="1:9" x14ac:dyDescent="0.35">
      <c r="I544" s="91"/>
    </row>
    <row r="545" spans="1:9" x14ac:dyDescent="0.35">
      <c r="A545" s="86">
        <v>46396</v>
      </c>
      <c r="B545" s="239" t="s">
        <v>864</v>
      </c>
      <c r="D545" s="1" t="s">
        <v>863</v>
      </c>
      <c r="H545" s="1" t="s">
        <v>865</v>
      </c>
      <c r="I545" s="91"/>
    </row>
    <row r="546" spans="1:9" x14ac:dyDescent="0.35">
      <c r="I546" s="91"/>
    </row>
    <row r="547" spans="1:9" s="96" customFormat="1" ht="27" customHeight="1" x14ac:dyDescent="0.35">
      <c r="A547" s="99">
        <f>YEAR(A549)</f>
        <v>2027</v>
      </c>
      <c r="B547" s="237"/>
      <c r="C547" s="246" t="str">
        <f>"week "&amp; _xlfn.ISOWEEKNUM(A549)</f>
        <v>week 2</v>
      </c>
      <c r="D547" s="98"/>
      <c r="E547" s="98"/>
      <c r="F547" s="98"/>
      <c r="G547" s="98"/>
      <c r="H547" s="98"/>
      <c r="I547" s="97"/>
    </row>
    <row r="548" spans="1:9" s="6" customFormat="1" ht="24" customHeight="1" x14ac:dyDescent="0.35">
      <c r="A548" s="95" t="s">
        <v>876</v>
      </c>
      <c r="B548" s="238" t="s">
        <v>875</v>
      </c>
      <c r="C548" s="247" t="s">
        <v>874</v>
      </c>
      <c r="D548" s="93" t="s">
        <v>873</v>
      </c>
      <c r="E548" s="93" t="s">
        <v>872</v>
      </c>
      <c r="F548" s="93" t="s">
        <v>871</v>
      </c>
      <c r="G548" s="93" t="s">
        <v>870</v>
      </c>
      <c r="H548" s="93" t="s">
        <v>0</v>
      </c>
      <c r="I548" s="92" t="s">
        <v>0</v>
      </c>
    </row>
    <row r="549" spans="1:9" x14ac:dyDescent="0.35">
      <c r="A549" s="86">
        <v>46398</v>
      </c>
      <c r="B549" s="239" t="s">
        <v>878</v>
      </c>
      <c r="C549" s="248" t="s">
        <v>1504</v>
      </c>
      <c r="D549" s="1" t="s">
        <v>889</v>
      </c>
      <c r="E549" s="1" t="s">
        <v>926</v>
      </c>
      <c r="F549" s="1" t="s">
        <v>887</v>
      </c>
      <c r="G549" s="1" t="s">
        <v>184</v>
      </c>
      <c r="H549" s="1" t="s">
        <v>940</v>
      </c>
      <c r="I549" s="91" t="s">
        <v>907</v>
      </c>
    </row>
    <row r="550" spans="1:9" x14ac:dyDescent="0.35">
      <c r="B550" s="239" t="s">
        <v>878</v>
      </c>
      <c r="D550" s="1" t="s">
        <v>863</v>
      </c>
      <c r="E550" s="1" t="s">
        <v>926</v>
      </c>
      <c r="F550" s="1" t="s">
        <v>887</v>
      </c>
      <c r="G550" s="1" t="s">
        <v>184</v>
      </c>
      <c r="H550" s="1" t="s">
        <v>906</v>
      </c>
      <c r="I550" s="91" t="s">
        <v>1418</v>
      </c>
    </row>
    <row r="551" spans="1:9" x14ac:dyDescent="0.35">
      <c r="B551" s="239" t="s">
        <v>866</v>
      </c>
      <c r="D551" s="1" t="s">
        <v>863</v>
      </c>
      <c r="E551" s="1" t="s">
        <v>926</v>
      </c>
      <c r="F551" s="1" t="s">
        <v>881</v>
      </c>
      <c r="G551" s="1" t="s">
        <v>184</v>
      </c>
      <c r="H551" s="1" t="s">
        <v>909</v>
      </c>
      <c r="I551" s="91" t="s">
        <v>1063</v>
      </c>
    </row>
    <row r="552" spans="1:9" x14ac:dyDescent="0.35">
      <c r="B552" s="239" t="s">
        <v>866</v>
      </c>
      <c r="D552" s="1" t="s">
        <v>889</v>
      </c>
      <c r="E552" s="1" t="s">
        <v>926</v>
      </c>
      <c r="F552" s="1" t="s">
        <v>881</v>
      </c>
      <c r="G552" s="1" t="s">
        <v>184</v>
      </c>
      <c r="H552" s="1" t="s">
        <v>1407</v>
      </c>
      <c r="I552" s="91" t="s">
        <v>900</v>
      </c>
    </row>
    <row r="553" spans="1:9" x14ac:dyDescent="0.35">
      <c r="B553" s="239" t="s">
        <v>866</v>
      </c>
      <c r="D553" s="1" t="s">
        <v>863</v>
      </c>
      <c r="E553" s="1" t="s">
        <v>926</v>
      </c>
      <c r="F553" s="1" t="s">
        <v>881</v>
      </c>
      <c r="G553" s="1" t="s">
        <v>184</v>
      </c>
      <c r="H553" s="1" t="s">
        <v>903</v>
      </c>
      <c r="I553" s="91" t="s">
        <v>938</v>
      </c>
    </row>
    <row r="554" spans="1:9" x14ac:dyDescent="0.35">
      <c r="I554" s="91"/>
    </row>
    <row r="555" spans="1:9" x14ac:dyDescent="0.35">
      <c r="A555" s="86">
        <v>46399</v>
      </c>
      <c r="B555" s="239" t="s">
        <v>864</v>
      </c>
      <c r="C555" s="248" t="s">
        <v>1490</v>
      </c>
      <c r="D555" s="1" t="s">
        <v>863</v>
      </c>
      <c r="H555" s="1" t="s">
        <v>868</v>
      </c>
      <c r="I555" s="91"/>
    </row>
    <row r="556" spans="1:9" x14ac:dyDescent="0.35">
      <c r="B556" s="239" t="s">
        <v>878</v>
      </c>
      <c r="C556" s="248" t="s">
        <v>867</v>
      </c>
      <c r="D556" s="1" t="s">
        <v>889</v>
      </c>
      <c r="E556" s="1" t="s">
        <v>1054</v>
      </c>
      <c r="F556" s="1" t="s">
        <v>892</v>
      </c>
      <c r="G556" s="1" t="s">
        <v>186</v>
      </c>
      <c r="H556" s="1" t="s">
        <v>932</v>
      </c>
      <c r="I556" s="91" t="s">
        <v>114</v>
      </c>
    </row>
    <row r="557" spans="1:9" x14ac:dyDescent="0.35">
      <c r="B557" s="239" t="s">
        <v>878</v>
      </c>
      <c r="D557" s="1" t="s">
        <v>889</v>
      </c>
      <c r="E557" s="1" t="s">
        <v>1054</v>
      </c>
      <c r="F557" s="1" t="s">
        <v>892</v>
      </c>
      <c r="G557" s="1" t="s">
        <v>186</v>
      </c>
      <c r="H557" s="1" t="s">
        <v>916</v>
      </c>
      <c r="I557" s="91" t="s">
        <v>148</v>
      </c>
    </row>
    <row r="558" spans="1:9" x14ac:dyDescent="0.35">
      <c r="B558" s="239" t="s">
        <v>878</v>
      </c>
      <c r="D558" s="1" t="s">
        <v>889</v>
      </c>
      <c r="E558" s="1" t="s">
        <v>1054</v>
      </c>
      <c r="F558" s="1" t="s">
        <v>892</v>
      </c>
      <c r="G558" s="1" t="s">
        <v>186</v>
      </c>
      <c r="H558" s="1" t="s">
        <v>1329</v>
      </c>
      <c r="I558" s="91" t="s">
        <v>93</v>
      </c>
    </row>
    <row r="559" spans="1:9" x14ac:dyDescent="0.35">
      <c r="I559" s="91"/>
    </row>
    <row r="560" spans="1:9" x14ac:dyDescent="0.35">
      <c r="A560" s="86">
        <v>46400</v>
      </c>
      <c r="B560" s="239" t="s">
        <v>878</v>
      </c>
      <c r="D560" s="1" t="s">
        <v>863</v>
      </c>
      <c r="E560" s="1" t="s">
        <v>1054</v>
      </c>
      <c r="F560" s="1" t="s">
        <v>885</v>
      </c>
      <c r="G560" s="1" t="s">
        <v>184</v>
      </c>
      <c r="H560" s="1" t="s">
        <v>1344</v>
      </c>
      <c r="I560" s="91" t="s">
        <v>1058</v>
      </c>
    </row>
    <row r="561" spans="1:9" x14ac:dyDescent="0.35">
      <c r="I561" s="91"/>
    </row>
    <row r="562" spans="1:9" x14ac:dyDescent="0.35">
      <c r="A562" s="86">
        <v>46401</v>
      </c>
      <c r="B562" s="239" t="s">
        <v>878</v>
      </c>
      <c r="D562" s="1" t="s">
        <v>863</v>
      </c>
      <c r="E562" s="1" t="s">
        <v>1054</v>
      </c>
      <c r="F562" s="1" t="s">
        <v>908</v>
      </c>
      <c r="G562" s="1" t="s">
        <v>184</v>
      </c>
      <c r="H562" s="1" t="s">
        <v>906</v>
      </c>
      <c r="I562" s="91" t="s">
        <v>1323</v>
      </c>
    </row>
    <row r="563" spans="1:9" x14ac:dyDescent="0.35">
      <c r="B563" s="239" t="s">
        <v>866</v>
      </c>
      <c r="D563" s="1" t="s">
        <v>863</v>
      </c>
      <c r="E563" s="1" t="s">
        <v>1054</v>
      </c>
      <c r="F563" s="1" t="s">
        <v>902</v>
      </c>
      <c r="G563" s="1" t="s">
        <v>184</v>
      </c>
      <c r="H563" s="1" t="s">
        <v>900</v>
      </c>
      <c r="I563" s="91" t="s">
        <v>899</v>
      </c>
    </row>
    <row r="564" spans="1:9" x14ac:dyDescent="0.35">
      <c r="I564" s="91"/>
    </row>
    <row r="565" spans="1:9" x14ac:dyDescent="0.35">
      <c r="A565" s="86">
        <v>46402</v>
      </c>
      <c r="B565" s="239" t="s">
        <v>878</v>
      </c>
      <c r="C565" s="248" t="s">
        <v>1532</v>
      </c>
      <c r="D565" s="1" t="s">
        <v>863</v>
      </c>
      <c r="E565" s="1" t="s">
        <v>1054</v>
      </c>
      <c r="F565" s="1" t="s">
        <v>908</v>
      </c>
      <c r="H565" s="1" t="s">
        <v>907</v>
      </c>
      <c r="I565" s="91" t="s">
        <v>909</v>
      </c>
    </row>
    <row r="566" spans="1:9" x14ac:dyDescent="0.35">
      <c r="B566" s="239" t="s">
        <v>866</v>
      </c>
      <c r="D566" s="1" t="s">
        <v>863</v>
      </c>
      <c r="E566" s="1" t="s">
        <v>1054</v>
      </c>
      <c r="F566" s="1" t="s">
        <v>902</v>
      </c>
      <c r="H566" s="1" t="s">
        <v>905</v>
      </c>
      <c r="I566" s="91" t="s">
        <v>903</v>
      </c>
    </row>
    <row r="567" spans="1:9" x14ac:dyDescent="0.35">
      <c r="B567" s="239" t="s">
        <v>866</v>
      </c>
      <c r="D567" s="1" t="s">
        <v>863</v>
      </c>
      <c r="E567" s="1" t="s">
        <v>1054</v>
      </c>
      <c r="F567" s="1" t="s">
        <v>896</v>
      </c>
      <c r="H567" s="1" t="s">
        <v>880</v>
      </c>
      <c r="I567" s="91" t="s">
        <v>894</v>
      </c>
    </row>
    <row r="568" spans="1:9" x14ac:dyDescent="0.35">
      <c r="B568" s="239" t="s">
        <v>866</v>
      </c>
      <c r="D568" s="1" t="s">
        <v>889</v>
      </c>
      <c r="E568" s="1" t="s">
        <v>1054</v>
      </c>
      <c r="F568" s="1" t="s">
        <v>896</v>
      </c>
      <c r="H568" s="1" t="s">
        <v>1322</v>
      </c>
      <c r="I568" s="91" t="s">
        <v>1037</v>
      </c>
    </row>
    <row r="569" spans="1:9" x14ac:dyDescent="0.35">
      <c r="I569" s="91"/>
    </row>
    <row r="570" spans="1:9" x14ac:dyDescent="0.35">
      <c r="A570" s="86">
        <v>46403</v>
      </c>
      <c r="B570" s="239" t="s">
        <v>864</v>
      </c>
      <c r="D570" s="1" t="s">
        <v>863</v>
      </c>
      <c r="H570" s="1" t="s">
        <v>865</v>
      </c>
      <c r="I570" s="91"/>
    </row>
    <row r="571" spans="1:9" x14ac:dyDescent="0.35">
      <c r="I571" s="91"/>
    </row>
    <row r="572" spans="1:9" s="96" customFormat="1" ht="27" customHeight="1" x14ac:dyDescent="0.35">
      <c r="A572" s="99">
        <f>YEAR(A574)</f>
        <v>2027</v>
      </c>
      <c r="B572" s="237"/>
      <c r="C572" s="246" t="str">
        <f>"week "&amp; _xlfn.ISOWEEKNUM(A574)</f>
        <v>week 3</v>
      </c>
      <c r="D572" s="98"/>
      <c r="E572" s="98"/>
      <c r="F572" s="98"/>
      <c r="G572" s="98"/>
      <c r="H572" s="98"/>
      <c r="I572" s="97"/>
    </row>
    <row r="573" spans="1:9" s="6" customFormat="1" ht="24" customHeight="1" x14ac:dyDescent="0.35">
      <c r="A573" s="95" t="s">
        <v>876</v>
      </c>
      <c r="B573" s="238" t="s">
        <v>875</v>
      </c>
      <c r="C573" s="247" t="s">
        <v>874</v>
      </c>
      <c r="D573" s="93" t="s">
        <v>873</v>
      </c>
      <c r="E573" s="93" t="s">
        <v>872</v>
      </c>
      <c r="F573" s="93" t="s">
        <v>871</v>
      </c>
      <c r="G573" s="93" t="s">
        <v>870</v>
      </c>
      <c r="H573" s="93" t="s">
        <v>0</v>
      </c>
      <c r="I573" s="92" t="s">
        <v>0</v>
      </c>
    </row>
    <row r="574" spans="1:9" x14ac:dyDescent="0.35">
      <c r="A574" s="86">
        <v>46405</v>
      </c>
      <c r="B574" s="239" t="s">
        <v>878</v>
      </c>
      <c r="D574" s="1" t="s">
        <v>863</v>
      </c>
      <c r="E574" s="1" t="s">
        <v>926</v>
      </c>
      <c r="F574" s="1" t="s">
        <v>887</v>
      </c>
      <c r="G574" s="1" t="s">
        <v>184</v>
      </c>
      <c r="H574" s="1" t="s">
        <v>907</v>
      </c>
      <c r="I574" s="91" t="s">
        <v>958</v>
      </c>
    </row>
    <row r="575" spans="1:9" x14ac:dyDescent="0.35">
      <c r="B575" s="239" t="s">
        <v>878</v>
      </c>
      <c r="D575" s="1" t="s">
        <v>889</v>
      </c>
      <c r="E575" s="1" t="s">
        <v>926</v>
      </c>
      <c r="F575" s="1" t="s">
        <v>887</v>
      </c>
      <c r="G575" s="1" t="s">
        <v>184</v>
      </c>
      <c r="H575" s="1" t="s">
        <v>948</v>
      </c>
      <c r="I575" s="91" t="s">
        <v>906</v>
      </c>
    </row>
    <row r="576" spans="1:9" x14ac:dyDescent="0.35">
      <c r="B576" s="239" t="s">
        <v>866</v>
      </c>
      <c r="D576" s="1" t="s">
        <v>863</v>
      </c>
      <c r="E576" s="1" t="s">
        <v>926</v>
      </c>
      <c r="F576" s="1" t="s">
        <v>881</v>
      </c>
      <c r="G576" s="1" t="s">
        <v>184</v>
      </c>
      <c r="H576" s="1" t="s">
        <v>900</v>
      </c>
      <c r="I576" s="91" t="s">
        <v>947</v>
      </c>
    </row>
    <row r="577" spans="1:9" x14ac:dyDescent="0.35">
      <c r="I577" s="91"/>
    </row>
    <row r="578" spans="1:9" x14ac:dyDescent="0.35">
      <c r="A578" s="86">
        <v>46406</v>
      </c>
      <c r="B578" s="239" t="s">
        <v>864</v>
      </c>
      <c r="C578" s="248" t="s">
        <v>1490</v>
      </c>
      <c r="D578" s="1" t="s">
        <v>863</v>
      </c>
      <c r="H578" s="1" t="s">
        <v>868</v>
      </c>
      <c r="I578" s="91"/>
    </row>
    <row r="579" spans="1:9" x14ac:dyDescent="0.35">
      <c r="B579" s="239" t="s">
        <v>878</v>
      </c>
      <c r="C579" s="248" t="s">
        <v>1504</v>
      </c>
      <c r="D579" s="1" t="s">
        <v>863</v>
      </c>
      <c r="E579" s="1" t="s">
        <v>1054</v>
      </c>
      <c r="F579" s="1" t="s">
        <v>892</v>
      </c>
      <c r="G579" s="1" t="s">
        <v>186</v>
      </c>
      <c r="H579" s="1" t="s">
        <v>148</v>
      </c>
      <c r="I579" s="91" t="s">
        <v>1329</v>
      </c>
    </row>
    <row r="580" spans="1:9" x14ac:dyDescent="0.35">
      <c r="B580" s="239" t="s">
        <v>878</v>
      </c>
      <c r="D580" s="1" t="s">
        <v>863</v>
      </c>
      <c r="E580" s="1" t="s">
        <v>1054</v>
      </c>
      <c r="F580" s="1" t="s">
        <v>892</v>
      </c>
      <c r="G580" s="1" t="s">
        <v>186</v>
      </c>
      <c r="H580" s="1" t="s">
        <v>93</v>
      </c>
      <c r="I580" s="91" t="s">
        <v>932</v>
      </c>
    </row>
    <row r="581" spans="1:9" x14ac:dyDescent="0.35">
      <c r="B581" s="239" t="s">
        <v>878</v>
      </c>
      <c r="D581" s="1" t="s">
        <v>863</v>
      </c>
      <c r="E581" s="1" t="s">
        <v>1054</v>
      </c>
      <c r="F581" s="1" t="s">
        <v>892</v>
      </c>
      <c r="G581" s="1" t="s">
        <v>186</v>
      </c>
      <c r="H581" s="1" t="s">
        <v>114</v>
      </c>
      <c r="I581" s="91" t="s">
        <v>933</v>
      </c>
    </row>
    <row r="582" spans="1:9" x14ac:dyDescent="0.35">
      <c r="I582" s="91"/>
    </row>
    <row r="583" spans="1:9" x14ac:dyDescent="0.35">
      <c r="A583" s="86">
        <v>46407</v>
      </c>
      <c r="B583" s="239" t="s">
        <v>878</v>
      </c>
      <c r="D583" s="1" t="s">
        <v>863</v>
      </c>
      <c r="H583" s="1" t="s">
        <v>865</v>
      </c>
      <c r="I583" s="91"/>
    </row>
    <row r="584" spans="1:9" x14ac:dyDescent="0.35">
      <c r="B584" s="239" t="s">
        <v>878</v>
      </c>
      <c r="D584" s="1" t="s">
        <v>889</v>
      </c>
      <c r="E584" s="1" t="s">
        <v>1054</v>
      </c>
      <c r="F584" s="1" t="s">
        <v>945</v>
      </c>
      <c r="G584" s="1" t="s">
        <v>184</v>
      </c>
      <c r="H584" s="1" t="s">
        <v>1352</v>
      </c>
      <c r="I584" s="91" t="s">
        <v>1353</v>
      </c>
    </row>
    <row r="585" spans="1:9" x14ac:dyDescent="0.35">
      <c r="B585" s="239" t="s">
        <v>878</v>
      </c>
      <c r="D585" s="1" t="s">
        <v>889</v>
      </c>
      <c r="E585" s="1" t="s">
        <v>1054</v>
      </c>
      <c r="F585" s="1" t="s">
        <v>945</v>
      </c>
      <c r="G585" s="1" t="s">
        <v>184</v>
      </c>
      <c r="H585" s="1" t="s">
        <v>1354</v>
      </c>
      <c r="I585" s="91" t="s">
        <v>1355</v>
      </c>
    </row>
    <row r="586" spans="1:9" x14ac:dyDescent="0.35">
      <c r="B586" s="239" t="s">
        <v>878</v>
      </c>
      <c r="D586" s="1" t="s">
        <v>889</v>
      </c>
      <c r="E586" s="1" t="s">
        <v>1054</v>
      </c>
      <c r="F586" s="1" t="s">
        <v>945</v>
      </c>
      <c r="G586" s="1" t="s">
        <v>184</v>
      </c>
      <c r="H586" s="1" t="s">
        <v>103</v>
      </c>
      <c r="I586" s="91" t="s">
        <v>1356</v>
      </c>
    </row>
    <row r="587" spans="1:9" x14ac:dyDescent="0.35">
      <c r="B587" s="239" t="s">
        <v>866</v>
      </c>
      <c r="D587" s="1" t="s">
        <v>889</v>
      </c>
      <c r="E587" s="1" t="s">
        <v>926</v>
      </c>
      <c r="F587" s="1" t="s">
        <v>881</v>
      </c>
      <c r="G587" s="1" t="s">
        <v>184</v>
      </c>
      <c r="H587" s="1" t="s">
        <v>1410</v>
      </c>
      <c r="I587" s="91" t="s">
        <v>909</v>
      </c>
    </row>
    <row r="588" spans="1:9" x14ac:dyDescent="0.35">
      <c r="I588" s="91"/>
    </row>
    <row r="589" spans="1:9" x14ac:dyDescent="0.35">
      <c r="A589" s="86">
        <v>46408</v>
      </c>
      <c r="B589" s="239" t="s">
        <v>866</v>
      </c>
      <c r="D589" s="1" t="s">
        <v>863</v>
      </c>
      <c r="E589" s="1" t="s">
        <v>1054</v>
      </c>
      <c r="F589" s="1" t="s">
        <v>896</v>
      </c>
      <c r="G589" s="1" t="s">
        <v>184</v>
      </c>
      <c r="H589" s="1" t="s">
        <v>1037</v>
      </c>
      <c r="I589" s="91" t="s">
        <v>927</v>
      </c>
    </row>
    <row r="590" spans="1:9" x14ac:dyDescent="0.35">
      <c r="B590" s="239" t="s">
        <v>866</v>
      </c>
      <c r="D590" s="1" t="s">
        <v>863</v>
      </c>
      <c r="E590" s="1" t="s">
        <v>1054</v>
      </c>
      <c r="F590" s="1" t="s">
        <v>902</v>
      </c>
      <c r="G590" s="1" t="s">
        <v>184</v>
      </c>
      <c r="H590" s="1" t="s">
        <v>903</v>
      </c>
      <c r="I590" s="91" t="s">
        <v>914</v>
      </c>
    </row>
    <row r="591" spans="1:9" x14ac:dyDescent="0.35">
      <c r="B591" s="239" t="s">
        <v>866</v>
      </c>
      <c r="D591" s="1" t="s">
        <v>889</v>
      </c>
      <c r="E591" s="1" t="s">
        <v>926</v>
      </c>
      <c r="F591" s="1" t="s">
        <v>881</v>
      </c>
      <c r="G591" s="1" t="s">
        <v>184</v>
      </c>
      <c r="H591" s="1" t="s">
        <v>1063</v>
      </c>
      <c r="I591" s="91" t="s">
        <v>903</v>
      </c>
    </row>
    <row r="592" spans="1:9" x14ac:dyDescent="0.35">
      <c r="I592" s="91"/>
    </row>
    <row r="593" spans="1:9" x14ac:dyDescent="0.35">
      <c r="A593" s="86">
        <v>46409</v>
      </c>
      <c r="B593" s="239" t="s">
        <v>878</v>
      </c>
      <c r="D593" s="1" t="s">
        <v>863</v>
      </c>
      <c r="E593" s="1" t="s">
        <v>1054</v>
      </c>
      <c r="F593" s="1" t="s">
        <v>908</v>
      </c>
      <c r="H593" s="1" t="s">
        <v>909</v>
      </c>
      <c r="I593" s="91" t="s">
        <v>906</v>
      </c>
    </row>
    <row r="594" spans="1:9" x14ac:dyDescent="0.35">
      <c r="B594" s="239" t="s">
        <v>878</v>
      </c>
      <c r="D594" s="1" t="s">
        <v>889</v>
      </c>
      <c r="E594" s="1" t="s">
        <v>1054</v>
      </c>
      <c r="F594" s="1" t="s">
        <v>908</v>
      </c>
      <c r="H594" s="1" t="s">
        <v>928</v>
      </c>
      <c r="I594" s="91" t="s">
        <v>907</v>
      </c>
    </row>
    <row r="595" spans="1:9" x14ac:dyDescent="0.35">
      <c r="B595" s="239" t="s">
        <v>866</v>
      </c>
      <c r="D595" s="1" t="s">
        <v>889</v>
      </c>
      <c r="E595" s="1" t="s">
        <v>1054</v>
      </c>
      <c r="F595" s="1" t="s">
        <v>902</v>
      </c>
      <c r="H595" s="1" t="s">
        <v>918</v>
      </c>
      <c r="I595" s="91" t="s">
        <v>900</v>
      </c>
    </row>
    <row r="596" spans="1:9" x14ac:dyDescent="0.35">
      <c r="B596" s="239" t="s">
        <v>866</v>
      </c>
      <c r="D596" s="1" t="s">
        <v>889</v>
      </c>
      <c r="E596" s="1" t="s">
        <v>1054</v>
      </c>
      <c r="F596" s="1" t="s">
        <v>896</v>
      </c>
      <c r="H596" s="1" t="s">
        <v>1038</v>
      </c>
      <c r="I596" s="91" t="s">
        <v>880</v>
      </c>
    </row>
    <row r="597" spans="1:9" x14ac:dyDescent="0.35">
      <c r="B597" s="239" t="s">
        <v>866</v>
      </c>
      <c r="D597" s="1" t="s">
        <v>863</v>
      </c>
      <c r="E597" s="1" t="s">
        <v>1054</v>
      </c>
      <c r="F597" s="1" t="s">
        <v>902</v>
      </c>
      <c r="H597" s="1" t="s">
        <v>899</v>
      </c>
      <c r="I597" s="91" t="s">
        <v>905</v>
      </c>
    </row>
    <row r="598" spans="1:9" x14ac:dyDescent="0.35">
      <c r="B598" s="239" t="s">
        <v>866</v>
      </c>
      <c r="D598" s="1" t="s">
        <v>863</v>
      </c>
      <c r="E598" s="1" t="s">
        <v>1054</v>
      </c>
      <c r="F598" s="1" t="s">
        <v>896</v>
      </c>
      <c r="H598" s="1" t="s">
        <v>894</v>
      </c>
      <c r="I598" s="91" t="s">
        <v>1322</v>
      </c>
    </row>
    <row r="599" spans="1:9" x14ac:dyDescent="0.35">
      <c r="I599" s="91"/>
    </row>
    <row r="600" spans="1:9" x14ac:dyDescent="0.35">
      <c r="A600" s="86">
        <v>46410</v>
      </c>
      <c r="B600" s="239" t="s">
        <v>864</v>
      </c>
      <c r="D600" s="1" t="s">
        <v>863</v>
      </c>
      <c r="H600" s="1" t="s">
        <v>865</v>
      </c>
      <c r="I600" s="91"/>
    </row>
    <row r="601" spans="1:9" x14ac:dyDescent="0.35">
      <c r="I601" s="91"/>
    </row>
    <row r="602" spans="1:9" s="96" customFormat="1" ht="27" customHeight="1" x14ac:dyDescent="0.35">
      <c r="A602" s="99">
        <f>YEAR(A604)</f>
        <v>2027</v>
      </c>
      <c r="B602" s="237"/>
      <c r="C602" s="246" t="str">
        <f>"week "&amp; _xlfn.ISOWEEKNUM(A604)</f>
        <v>week 4</v>
      </c>
      <c r="D602" s="98"/>
      <c r="E602" s="98"/>
      <c r="F602" s="98"/>
      <c r="G602" s="98"/>
      <c r="H602" s="98"/>
      <c r="I602" s="97"/>
    </row>
    <row r="603" spans="1:9" s="6" customFormat="1" ht="24" customHeight="1" x14ac:dyDescent="0.35">
      <c r="A603" s="95" t="s">
        <v>876</v>
      </c>
      <c r="B603" s="238" t="s">
        <v>875</v>
      </c>
      <c r="C603" s="247" t="s">
        <v>874</v>
      </c>
      <c r="D603" s="93" t="s">
        <v>873</v>
      </c>
      <c r="E603" s="93" t="s">
        <v>872</v>
      </c>
      <c r="F603" s="93" t="s">
        <v>871</v>
      </c>
      <c r="G603" s="93" t="s">
        <v>870</v>
      </c>
      <c r="H603" s="93" t="s">
        <v>0</v>
      </c>
      <c r="I603" s="92" t="s">
        <v>0</v>
      </c>
    </row>
    <row r="604" spans="1:9" x14ac:dyDescent="0.35">
      <c r="A604" s="86">
        <v>46412</v>
      </c>
      <c r="B604" s="239" t="s">
        <v>878</v>
      </c>
      <c r="D604" s="1" t="s">
        <v>863</v>
      </c>
      <c r="E604" s="1" t="s">
        <v>926</v>
      </c>
      <c r="F604" s="1" t="s">
        <v>887</v>
      </c>
      <c r="G604" s="1" t="s">
        <v>184</v>
      </c>
      <c r="H604" s="1" t="s">
        <v>906</v>
      </c>
      <c r="I604" s="91" t="s">
        <v>930</v>
      </c>
    </row>
    <row r="605" spans="1:9" x14ac:dyDescent="0.35">
      <c r="B605" s="239" t="s">
        <v>866</v>
      </c>
      <c r="D605" s="1" t="s">
        <v>863</v>
      </c>
      <c r="E605" s="1" t="s">
        <v>926</v>
      </c>
      <c r="F605" s="1" t="s">
        <v>881</v>
      </c>
      <c r="G605" s="1" t="s">
        <v>184</v>
      </c>
      <c r="H605" s="1" t="s">
        <v>909</v>
      </c>
      <c r="I605" s="91" t="s">
        <v>900</v>
      </c>
    </row>
    <row r="606" spans="1:9" x14ac:dyDescent="0.35">
      <c r="B606" s="239" t="s">
        <v>866</v>
      </c>
      <c r="D606" s="1" t="s">
        <v>863</v>
      </c>
      <c r="E606" s="1" t="s">
        <v>926</v>
      </c>
      <c r="F606" s="1" t="s">
        <v>881</v>
      </c>
      <c r="G606" s="1" t="s">
        <v>184</v>
      </c>
      <c r="H606" s="1" t="s">
        <v>903</v>
      </c>
      <c r="I606" s="91" t="s">
        <v>1410</v>
      </c>
    </row>
    <row r="607" spans="1:9" x14ac:dyDescent="0.35">
      <c r="I607" s="91"/>
    </row>
    <row r="608" spans="1:9" x14ac:dyDescent="0.35">
      <c r="A608" s="86">
        <v>46413</v>
      </c>
      <c r="B608" s="239" t="s">
        <v>864</v>
      </c>
      <c r="C608" s="248" t="s">
        <v>1490</v>
      </c>
      <c r="D608" s="1" t="s">
        <v>863</v>
      </c>
      <c r="H608" s="1" t="s">
        <v>868</v>
      </c>
      <c r="I608" s="91"/>
    </row>
    <row r="609" spans="1:9" x14ac:dyDescent="0.35">
      <c r="B609" s="239" t="s">
        <v>878</v>
      </c>
      <c r="C609" s="248" t="s">
        <v>867</v>
      </c>
      <c r="D609" s="1" t="s">
        <v>889</v>
      </c>
      <c r="E609" s="1" t="s">
        <v>1054</v>
      </c>
      <c r="F609" s="1" t="s">
        <v>892</v>
      </c>
      <c r="G609" s="1" t="s">
        <v>186</v>
      </c>
      <c r="H609" s="1" t="s">
        <v>932</v>
      </c>
      <c r="I609" s="91" t="s">
        <v>148</v>
      </c>
    </row>
    <row r="610" spans="1:9" x14ac:dyDescent="0.35">
      <c r="B610" s="239" t="s">
        <v>878</v>
      </c>
      <c r="D610" s="1" t="s">
        <v>889</v>
      </c>
      <c r="E610" s="1" t="s">
        <v>1054</v>
      </c>
      <c r="F610" s="1" t="s">
        <v>892</v>
      </c>
      <c r="G610" s="1" t="s">
        <v>186</v>
      </c>
      <c r="H610" s="1" t="s">
        <v>1328</v>
      </c>
      <c r="I610" s="91" t="s">
        <v>114</v>
      </c>
    </row>
    <row r="611" spans="1:9" x14ac:dyDescent="0.35">
      <c r="B611" s="239" t="s">
        <v>878</v>
      </c>
      <c r="D611" s="1" t="s">
        <v>889</v>
      </c>
      <c r="E611" s="1" t="s">
        <v>1054</v>
      </c>
      <c r="F611" s="1" t="s">
        <v>892</v>
      </c>
      <c r="G611" s="1" t="s">
        <v>186</v>
      </c>
      <c r="H611" s="1" t="s">
        <v>933</v>
      </c>
      <c r="I611" s="91" t="s">
        <v>93</v>
      </c>
    </row>
    <row r="612" spans="1:9" x14ac:dyDescent="0.35">
      <c r="I612" s="91"/>
    </row>
    <row r="613" spans="1:9" x14ac:dyDescent="0.35">
      <c r="A613" s="86">
        <v>46414</v>
      </c>
      <c r="B613" s="239" t="s">
        <v>878</v>
      </c>
      <c r="D613" s="1" t="s">
        <v>863</v>
      </c>
      <c r="H613" s="1" t="s">
        <v>865</v>
      </c>
      <c r="I613" s="91"/>
    </row>
    <row r="614" spans="1:9" x14ac:dyDescent="0.35">
      <c r="I614" s="91"/>
    </row>
    <row r="615" spans="1:9" x14ac:dyDescent="0.35">
      <c r="A615" s="86">
        <v>46415</v>
      </c>
      <c r="B615" s="239" t="s">
        <v>866</v>
      </c>
      <c r="D615" s="1" t="s">
        <v>889</v>
      </c>
      <c r="E615" s="1" t="s">
        <v>1054</v>
      </c>
      <c r="F615" s="1" t="s">
        <v>902</v>
      </c>
      <c r="G615" s="1" t="s">
        <v>184</v>
      </c>
      <c r="H615" s="1" t="s">
        <v>919</v>
      </c>
      <c r="I615" s="91" t="s">
        <v>903</v>
      </c>
    </row>
    <row r="616" spans="1:9" x14ac:dyDescent="0.35">
      <c r="B616" s="239" t="s">
        <v>866</v>
      </c>
      <c r="D616" s="1" t="s">
        <v>889</v>
      </c>
      <c r="E616" s="1" t="s">
        <v>1054</v>
      </c>
      <c r="F616" s="1" t="s">
        <v>896</v>
      </c>
      <c r="G616" s="1" t="s">
        <v>184</v>
      </c>
      <c r="H616" s="1" t="s">
        <v>922</v>
      </c>
      <c r="I616" s="91" t="s">
        <v>1037</v>
      </c>
    </row>
    <row r="617" spans="1:9" x14ac:dyDescent="0.35">
      <c r="B617" s="239" t="s">
        <v>878</v>
      </c>
      <c r="D617" s="1" t="s">
        <v>863</v>
      </c>
      <c r="E617" s="1" t="s">
        <v>1054</v>
      </c>
      <c r="F617" s="1" t="s">
        <v>908</v>
      </c>
      <c r="G617" s="1" t="s">
        <v>184</v>
      </c>
      <c r="H617" s="1" t="s">
        <v>907</v>
      </c>
      <c r="I617" s="91" t="s">
        <v>931</v>
      </c>
    </row>
    <row r="618" spans="1:9" x14ac:dyDescent="0.35">
      <c r="B618" s="239" t="s">
        <v>866</v>
      </c>
      <c r="D618" s="1" t="s">
        <v>863</v>
      </c>
      <c r="E618" s="1" t="s">
        <v>1054</v>
      </c>
      <c r="F618" s="1" t="s">
        <v>902</v>
      </c>
      <c r="G618" s="1" t="s">
        <v>184</v>
      </c>
      <c r="H618" s="1" t="s">
        <v>905</v>
      </c>
      <c r="I618" s="91" t="s">
        <v>918</v>
      </c>
    </row>
    <row r="619" spans="1:9" x14ac:dyDescent="0.35">
      <c r="B619" s="239" t="s">
        <v>878</v>
      </c>
      <c r="D619" s="1" t="s">
        <v>889</v>
      </c>
      <c r="E619" s="1" t="s">
        <v>1054</v>
      </c>
      <c r="F619" s="1" t="s">
        <v>908</v>
      </c>
      <c r="G619" s="1" t="s">
        <v>184</v>
      </c>
      <c r="H619" s="1" t="s">
        <v>913</v>
      </c>
      <c r="I619" s="91" t="s">
        <v>909</v>
      </c>
    </row>
    <row r="620" spans="1:9" x14ac:dyDescent="0.35">
      <c r="B620" s="239" t="s">
        <v>878</v>
      </c>
      <c r="D620" s="1" t="s">
        <v>889</v>
      </c>
      <c r="E620" s="1" t="s">
        <v>926</v>
      </c>
      <c r="F620" s="1" t="s">
        <v>887</v>
      </c>
      <c r="G620" s="1" t="s">
        <v>184</v>
      </c>
      <c r="H620" s="1" t="s">
        <v>1418</v>
      </c>
      <c r="I620" s="91" t="s">
        <v>907</v>
      </c>
    </row>
    <row r="621" spans="1:9" x14ac:dyDescent="0.35">
      <c r="I621" s="91"/>
    </row>
    <row r="622" spans="1:9" x14ac:dyDescent="0.35">
      <c r="A622" s="86">
        <v>46416</v>
      </c>
      <c r="B622" s="239" t="s">
        <v>878</v>
      </c>
      <c r="D622" s="1" t="s">
        <v>863</v>
      </c>
      <c r="E622" s="1" t="s">
        <v>1054</v>
      </c>
      <c r="F622" s="1" t="s">
        <v>908</v>
      </c>
      <c r="G622" s="1" t="s">
        <v>184</v>
      </c>
      <c r="H622" s="1" t="s">
        <v>906</v>
      </c>
      <c r="I622" s="91" t="s">
        <v>928</v>
      </c>
    </row>
    <row r="623" spans="1:9" x14ac:dyDescent="0.35">
      <c r="B623" s="239" t="s">
        <v>866</v>
      </c>
      <c r="D623" s="1" t="s">
        <v>863</v>
      </c>
      <c r="E623" s="1" t="s">
        <v>1054</v>
      </c>
      <c r="F623" s="1" t="s">
        <v>902</v>
      </c>
      <c r="G623" s="1" t="s">
        <v>184</v>
      </c>
      <c r="H623" s="1" t="s">
        <v>900</v>
      </c>
      <c r="I623" s="91" t="s">
        <v>901</v>
      </c>
    </row>
    <row r="624" spans="1:9" x14ac:dyDescent="0.35">
      <c r="B624" s="239" t="s">
        <v>866</v>
      </c>
      <c r="D624" s="1" t="s">
        <v>889</v>
      </c>
      <c r="E624" s="1" t="s">
        <v>1054</v>
      </c>
      <c r="F624" s="1" t="s">
        <v>896</v>
      </c>
      <c r="G624" s="1" t="s">
        <v>184</v>
      </c>
      <c r="H624" s="1" t="s">
        <v>914</v>
      </c>
      <c r="I624" s="91" t="s">
        <v>899</v>
      </c>
    </row>
    <row r="625" spans="1:9" x14ac:dyDescent="0.35">
      <c r="B625" s="239" t="s">
        <v>866</v>
      </c>
      <c r="D625" s="1" t="s">
        <v>863</v>
      </c>
      <c r="E625" s="1" t="s">
        <v>1054</v>
      </c>
      <c r="F625" s="1" t="s">
        <v>896</v>
      </c>
      <c r="G625" s="1" t="s">
        <v>184</v>
      </c>
      <c r="H625" s="1" t="s">
        <v>880</v>
      </c>
      <c r="I625" s="91" t="s">
        <v>895</v>
      </c>
    </row>
    <row r="626" spans="1:9" x14ac:dyDescent="0.35">
      <c r="I626" s="91"/>
    </row>
    <row r="627" spans="1:9" x14ac:dyDescent="0.35">
      <c r="A627" s="86">
        <v>46417</v>
      </c>
      <c r="B627" s="239" t="s">
        <v>864</v>
      </c>
      <c r="D627" s="1" t="s">
        <v>863</v>
      </c>
      <c r="H627" s="1" t="s">
        <v>865</v>
      </c>
      <c r="I627" s="91"/>
    </row>
    <row r="628" spans="1:9" x14ac:dyDescent="0.35">
      <c r="I628" s="91"/>
    </row>
    <row r="629" spans="1:9" s="96" customFormat="1" ht="27" customHeight="1" x14ac:dyDescent="0.35">
      <c r="A629" s="99">
        <f>YEAR(A631)</f>
        <v>2027</v>
      </c>
      <c r="B629" s="237"/>
      <c r="C629" s="246" t="str">
        <f>"week "&amp; _xlfn.ISOWEEKNUM(A631)</f>
        <v>week 5</v>
      </c>
      <c r="D629" s="98"/>
      <c r="E629" s="98"/>
      <c r="F629" s="98"/>
      <c r="G629" s="98"/>
      <c r="H629" s="98"/>
      <c r="I629" s="97"/>
    </row>
    <row r="630" spans="1:9" s="6" customFormat="1" ht="24" customHeight="1" x14ac:dyDescent="0.35">
      <c r="A630" s="95" t="s">
        <v>876</v>
      </c>
      <c r="B630" s="238" t="s">
        <v>875</v>
      </c>
      <c r="C630" s="247" t="s">
        <v>874</v>
      </c>
      <c r="D630" s="93" t="s">
        <v>873</v>
      </c>
      <c r="E630" s="93" t="s">
        <v>872</v>
      </c>
      <c r="F630" s="93" t="s">
        <v>871</v>
      </c>
      <c r="G630" s="93" t="s">
        <v>870</v>
      </c>
      <c r="H630" s="93" t="s">
        <v>0</v>
      </c>
      <c r="I630" s="92" t="s">
        <v>0</v>
      </c>
    </row>
    <row r="631" spans="1:9" x14ac:dyDescent="0.35">
      <c r="A631" s="86">
        <v>46419</v>
      </c>
      <c r="B631" s="239" t="s">
        <v>878</v>
      </c>
      <c r="D631" s="1" t="s">
        <v>863</v>
      </c>
      <c r="E631" s="1" t="s">
        <v>926</v>
      </c>
      <c r="F631" s="1" t="s">
        <v>887</v>
      </c>
      <c r="G631" s="1" t="s">
        <v>184</v>
      </c>
      <c r="H631" s="1" t="s">
        <v>907</v>
      </c>
      <c r="I631" s="91" t="s">
        <v>930</v>
      </c>
    </row>
    <row r="632" spans="1:9" x14ac:dyDescent="0.35">
      <c r="B632" s="239" t="s">
        <v>866</v>
      </c>
      <c r="D632" s="1" t="s">
        <v>863</v>
      </c>
      <c r="E632" s="1" t="s">
        <v>926</v>
      </c>
      <c r="F632" s="1" t="s">
        <v>881</v>
      </c>
      <c r="G632" s="1" t="s">
        <v>184</v>
      </c>
      <c r="H632" s="1" t="s">
        <v>900</v>
      </c>
      <c r="I632" s="91" t="s">
        <v>903</v>
      </c>
    </row>
    <row r="633" spans="1:9" x14ac:dyDescent="0.35">
      <c r="I633" s="91"/>
    </row>
    <row r="634" spans="1:9" x14ac:dyDescent="0.35">
      <c r="A634" s="86">
        <v>46420</v>
      </c>
      <c r="B634" s="239" t="s">
        <v>864</v>
      </c>
      <c r="C634" s="248" t="s">
        <v>1490</v>
      </c>
      <c r="D634" s="1" t="s">
        <v>863</v>
      </c>
      <c r="H634" s="1" t="s">
        <v>868</v>
      </c>
      <c r="I634" s="91"/>
    </row>
    <row r="635" spans="1:9" x14ac:dyDescent="0.35">
      <c r="B635" s="239" t="s">
        <v>878</v>
      </c>
      <c r="D635" s="1" t="s">
        <v>863</v>
      </c>
      <c r="E635" s="1" t="s">
        <v>1054</v>
      </c>
      <c r="F635" s="1" t="s">
        <v>892</v>
      </c>
      <c r="G635" s="1" t="s">
        <v>186</v>
      </c>
      <c r="H635" s="1" t="s">
        <v>148</v>
      </c>
      <c r="I635" s="91" t="s">
        <v>933</v>
      </c>
    </row>
    <row r="636" spans="1:9" x14ac:dyDescent="0.35">
      <c r="B636" s="239" t="s">
        <v>878</v>
      </c>
      <c r="D636" s="1" t="s">
        <v>863</v>
      </c>
      <c r="E636" s="1" t="s">
        <v>1054</v>
      </c>
      <c r="F636" s="1" t="s">
        <v>892</v>
      </c>
      <c r="G636" s="1" t="s">
        <v>186</v>
      </c>
      <c r="H636" s="1" t="s">
        <v>93</v>
      </c>
      <c r="I636" s="91" t="s">
        <v>1328</v>
      </c>
    </row>
    <row r="637" spans="1:9" x14ac:dyDescent="0.35">
      <c r="B637" s="239" t="s">
        <v>878</v>
      </c>
      <c r="D637" s="1" t="s">
        <v>863</v>
      </c>
      <c r="E637" s="1" t="s">
        <v>1054</v>
      </c>
      <c r="F637" s="1" t="s">
        <v>892</v>
      </c>
      <c r="G637" s="1" t="s">
        <v>186</v>
      </c>
      <c r="H637" s="1" t="s">
        <v>114</v>
      </c>
      <c r="I637" s="91" t="s">
        <v>916</v>
      </c>
    </row>
    <row r="638" spans="1:9" x14ac:dyDescent="0.35">
      <c r="I638" s="91"/>
    </row>
    <row r="639" spans="1:9" x14ac:dyDescent="0.35">
      <c r="A639" s="86">
        <v>46421</v>
      </c>
      <c r="B639" s="239" t="s">
        <v>878</v>
      </c>
      <c r="D639" s="1" t="s">
        <v>863</v>
      </c>
      <c r="H639" s="1" t="s">
        <v>865</v>
      </c>
      <c r="I639" s="91"/>
    </row>
    <row r="640" spans="1:9" x14ac:dyDescent="0.35">
      <c r="B640" s="239" t="s">
        <v>878</v>
      </c>
      <c r="D640" s="1" t="s">
        <v>889</v>
      </c>
      <c r="E640" s="1" t="s">
        <v>1054</v>
      </c>
      <c r="F640" s="1" t="s">
        <v>885</v>
      </c>
      <c r="G640" s="1" t="s">
        <v>184</v>
      </c>
      <c r="H640" s="1" t="s">
        <v>1345</v>
      </c>
      <c r="I640" s="91" t="s">
        <v>1346</v>
      </c>
    </row>
    <row r="641" spans="1:9" x14ac:dyDescent="0.35">
      <c r="B641" s="239" t="s">
        <v>878</v>
      </c>
      <c r="D641" s="1" t="s">
        <v>889</v>
      </c>
      <c r="E641" s="1" t="s">
        <v>1054</v>
      </c>
      <c r="F641" s="1" t="s">
        <v>945</v>
      </c>
      <c r="G641" s="1" t="s">
        <v>186</v>
      </c>
      <c r="H641" s="1" t="s">
        <v>1354</v>
      </c>
      <c r="I641" s="91" t="s">
        <v>1353</v>
      </c>
    </row>
    <row r="642" spans="1:9" x14ac:dyDescent="0.35">
      <c r="B642" s="239" t="s">
        <v>878</v>
      </c>
      <c r="D642" s="1" t="s">
        <v>889</v>
      </c>
      <c r="E642" s="1" t="s">
        <v>1054</v>
      </c>
      <c r="F642" s="1" t="s">
        <v>945</v>
      </c>
      <c r="G642" s="1" t="s">
        <v>186</v>
      </c>
      <c r="H642" s="1" t="s">
        <v>87</v>
      </c>
      <c r="I642" s="91" t="s">
        <v>1370</v>
      </c>
    </row>
    <row r="643" spans="1:9" x14ac:dyDescent="0.35">
      <c r="B643" s="239" t="s">
        <v>878</v>
      </c>
      <c r="D643" s="1" t="s">
        <v>889</v>
      </c>
      <c r="E643" s="1" t="s">
        <v>1054</v>
      </c>
      <c r="F643" s="1" t="s">
        <v>945</v>
      </c>
      <c r="G643" s="1" t="s">
        <v>186</v>
      </c>
      <c r="H643" s="1" t="s">
        <v>136</v>
      </c>
      <c r="I643" s="91" t="s">
        <v>1371</v>
      </c>
    </row>
    <row r="644" spans="1:9" x14ac:dyDescent="0.35">
      <c r="B644" s="239" t="s">
        <v>878</v>
      </c>
      <c r="D644" s="1" t="s">
        <v>889</v>
      </c>
      <c r="E644" s="1" t="s">
        <v>1054</v>
      </c>
      <c r="F644" s="1" t="s">
        <v>945</v>
      </c>
      <c r="G644" s="1" t="s">
        <v>186</v>
      </c>
      <c r="H644" s="1" t="s">
        <v>1372</v>
      </c>
      <c r="I644" s="91" t="s">
        <v>383</v>
      </c>
    </row>
    <row r="645" spans="1:9" x14ac:dyDescent="0.35">
      <c r="B645" s="239" t="s">
        <v>866</v>
      </c>
      <c r="D645" s="1" t="s">
        <v>889</v>
      </c>
      <c r="E645" s="1" t="s">
        <v>926</v>
      </c>
      <c r="F645" s="1" t="s">
        <v>881</v>
      </c>
      <c r="G645" s="1" t="s">
        <v>184</v>
      </c>
      <c r="H645" s="1" t="s">
        <v>956</v>
      </c>
      <c r="I645" s="91" t="s">
        <v>909</v>
      </c>
    </row>
    <row r="646" spans="1:9" x14ac:dyDescent="0.35">
      <c r="I646" s="91"/>
    </row>
    <row r="647" spans="1:9" x14ac:dyDescent="0.35">
      <c r="A647" s="86">
        <v>46422</v>
      </c>
      <c r="B647" s="239" t="s">
        <v>878</v>
      </c>
      <c r="D647" s="1" t="s">
        <v>889</v>
      </c>
      <c r="E647" s="1" t="s">
        <v>1054</v>
      </c>
      <c r="F647" s="1" t="s">
        <v>908</v>
      </c>
      <c r="G647" s="1" t="s">
        <v>184</v>
      </c>
      <c r="H647" s="1" t="s">
        <v>931</v>
      </c>
      <c r="I647" s="91" t="s">
        <v>906</v>
      </c>
    </row>
    <row r="648" spans="1:9" x14ac:dyDescent="0.35">
      <c r="B648" s="239" t="s">
        <v>866</v>
      </c>
      <c r="D648" s="1" t="s">
        <v>889</v>
      </c>
      <c r="E648" s="1" t="s">
        <v>1054</v>
      </c>
      <c r="F648" s="1" t="s">
        <v>902</v>
      </c>
      <c r="G648" s="1" t="s">
        <v>184</v>
      </c>
      <c r="H648" s="1" t="s">
        <v>937</v>
      </c>
      <c r="I648" s="91" t="s">
        <v>900</v>
      </c>
    </row>
    <row r="649" spans="1:9" x14ac:dyDescent="0.35">
      <c r="B649" s="239" t="s">
        <v>866</v>
      </c>
      <c r="D649" s="1" t="s">
        <v>863</v>
      </c>
      <c r="E649" s="1" t="s">
        <v>1054</v>
      </c>
      <c r="F649" s="1" t="s">
        <v>896</v>
      </c>
      <c r="G649" s="1" t="s">
        <v>184</v>
      </c>
      <c r="H649" s="1" t="s">
        <v>899</v>
      </c>
      <c r="I649" s="91" t="s">
        <v>919</v>
      </c>
    </row>
    <row r="650" spans="1:9" x14ac:dyDescent="0.35">
      <c r="B650" s="239" t="s">
        <v>866</v>
      </c>
      <c r="D650" s="1" t="s">
        <v>863</v>
      </c>
      <c r="E650" s="1" t="s">
        <v>1054</v>
      </c>
      <c r="F650" s="1" t="s">
        <v>896</v>
      </c>
      <c r="G650" s="1" t="s">
        <v>184</v>
      </c>
      <c r="H650" s="1" t="s">
        <v>894</v>
      </c>
      <c r="I650" s="91" t="s">
        <v>922</v>
      </c>
    </row>
    <row r="651" spans="1:9" x14ac:dyDescent="0.35">
      <c r="I651" s="91"/>
    </row>
    <row r="652" spans="1:9" x14ac:dyDescent="0.35">
      <c r="A652" s="86">
        <v>46423</v>
      </c>
      <c r="B652" s="239" t="s">
        <v>878</v>
      </c>
      <c r="D652" s="1" t="s">
        <v>889</v>
      </c>
      <c r="E652" s="1" t="s">
        <v>1054</v>
      </c>
      <c r="F652" s="1" t="s">
        <v>908</v>
      </c>
      <c r="G652" s="1" t="s">
        <v>184</v>
      </c>
      <c r="H652" s="1" t="s">
        <v>920</v>
      </c>
      <c r="I652" s="91" t="s">
        <v>907</v>
      </c>
    </row>
    <row r="653" spans="1:9" x14ac:dyDescent="0.35">
      <c r="B653" s="239" t="s">
        <v>878</v>
      </c>
      <c r="D653" s="1" t="s">
        <v>863</v>
      </c>
      <c r="E653" s="1" t="s">
        <v>1054</v>
      </c>
      <c r="F653" s="1" t="s">
        <v>908</v>
      </c>
      <c r="G653" s="1" t="s">
        <v>184</v>
      </c>
      <c r="H653" s="1" t="s">
        <v>909</v>
      </c>
      <c r="I653" s="91" t="s">
        <v>904</v>
      </c>
    </row>
    <row r="654" spans="1:9" x14ac:dyDescent="0.35">
      <c r="B654" s="239" t="s">
        <v>866</v>
      </c>
      <c r="D654" s="1" t="s">
        <v>863</v>
      </c>
      <c r="E654" s="1" t="s">
        <v>1054</v>
      </c>
      <c r="F654" s="1" t="s">
        <v>902</v>
      </c>
      <c r="G654" s="1" t="s">
        <v>184</v>
      </c>
      <c r="H654" s="1" t="s">
        <v>903</v>
      </c>
      <c r="I654" s="91" t="s">
        <v>946</v>
      </c>
    </row>
    <row r="655" spans="1:9" x14ac:dyDescent="0.35">
      <c r="B655" s="239" t="s">
        <v>866</v>
      </c>
      <c r="D655" s="1" t="s">
        <v>889</v>
      </c>
      <c r="E655" s="1" t="s">
        <v>1054</v>
      </c>
      <c r="F655" s="1" t="s">
        <v>902</v>
      </c>
      <c r="G655" s="1" t="s">
        <v>184</v>
      </c>
      <c r="H655" s="1" t="s">
        <v>901</v>
      </c>
      <c r="I655" s="91" t="s">
        <v>905</v>
      </c>
    </row>
    <row r="656" spans="1:9" x14ac:dyDescent="0.35">
      <c r="B656" s="239" t="s">
        <v>866</v>
      </c>
      <c r="D656" s="1" t="s">
        <v>863</v>
      </c>
      <c r="E656" s="1" t="s">
        <v>1054</v>
      </c>
      <c r="F656" s="1" t="s">
        <v>896</v>
      </c>
      <c r="G656" s="1" t="s">
        <v>184</v>
      </c>
      <c r="H656" s="1" t="s">
        <v>1037</v>
      </c>
      <c r="I656" s="91" t="s">
        <v>942</v>
      </c>
    </row>
    <row r="657" spans="1:9" x14ac:dyDescent="0.35">
      <c r="B657" s="239" t="s">
        <v>866</v>
      </c>
      <c r="D657" s="1" t="s">
        <v>889</v>
      </c>
      <c r="E657" s="1" t="s">
        <v>1054</v>
      </c>
      <c r="F657" s="1" t="s">
        <v>896</v>
      </c>
      <c r="G657" s="1" t="s">
        <v>184</v>
      </c>
      <c r="H657" s="1" t="s">
        <v>923</v>
      </c>
      <c r="I657" s="91" t="s">
        <v>880</v>
      </c>
    </row>
    <row r="658" spans="1:9" x14ac:dyDescent="0.35">
      <c r="B658" s="239" t="s">
        <v>878</v>
      </c>
      <c r="D658" s="1" t="s">
        <v>889</v>
      </c>
      <c r="E658" s="1" t="s">
        <v>926</v>
      </c>
      <c r="F658" s="1" t="s">
        <v>887</v>
      </c>
      <c r="G658" s="1" t="s">
        <v>184</v>
      </c>
      <c r="H658" s="1" t="s">
        <v>949</v>
      </c>
      <c r="I658" s="91" t="s">
        <v>906</v>
      </c>
    </row>
    <row r="659" spans="1:9" x14ac:dyDescent="0.35">
      <c r="I659" s="91"/>
    </row>
    <row r="660" spans="1:9" x14ac:dyDescent="0.35">
      <c r="A660" s="86">
        <v>46424</v>
      </c>
      <c r="B660" s="239" t="s">
        <v>864</v>
      </c>
      <c r="D660" s="1" t="s">
        <v>863</v>
      </c>
      <c r="H660" s="1" t="s">
        <v>865</v>
      </c>
      <c r="I660" s="91"/>
    </row>
    <row r="661" spans="1:9" x14ac:dyDescent="0.35">
      <c r="I661" s="91"/>
    </row>
    <row r="662" spans="1:9" s="96" customFormat="1" ht="27" customHeight="1" x14ac:dyDescent="0.35">
      <c r="A662" s="99">
        <f>YEAR(A664)</f>
        <v>2027</v>
      </c>
      <c r="B662" s="237"/>
      <c r="C662" s="246" t="str">
        <f>"week "&amp; _xlfn.ISOWEEKNUM(A664)</f>
        <v>week 6</v>
      </c>
      <c r="D662" s="98"/>
      <c r="E662" s="98"/>
      <c r="F662" s="98"/>
      <c r="G662" s="98"/>
      <c r="H662" s="98"/>
      <c r="I662" s="97"/>
    </row>
    <row r="663" spans="1:9" s="6" customFormat="1" ht="24" customHeight="1" x14ac:dyDescent="0.35">
      <c r="A663" s="95" t="s">
        <v>876</v>
      </c>
      <c r="B663" s="238" t="s">
        <v>875</v>
      </c>
      <c r="C663" s="247" t="s">
        <v>874</v>
      </c>
      <c r="D663" s="93" t="s">
        <v>873</v>
      </c>
      <c r="E663" s="93" t="s">
        <v>872</v>
      </c>
      <c r="F663" s="93" t="s">
        <v>871</v>
      </c>
      <c r="G663" s="93" t="s">
        <v>870</v>
      </c>
      <c r="H663" s="93" t="s">
        <v>0</v>
      </c>
      <c r="I663" s="92" t="s">
        <v>0</v>
      </c>
    </row>
    <row r="664" spans="1:9" x14ac:dyDescent="0.35">
      <c r="A664" s="86">
        <v>46426</v>
      </c>
      <c r="B664" s="239" t="s">
        <v>878</v>
      </c>
      <c r="D664" s="1" t="s">
        <v>863</v>
      </c>
      <c r="E664" s="1" t="s">
        <v>926</v>
      </c>
      <c r="F664" s="1" t="s">
        <v>887</v>
      </c>
      <c r="G664" s="1" t="s">
        <v>184</v>
      </c>
      <c r="H664" s="1" t="s">
        <v>906</v>
      </c>
      <c r="I664" s="91" t="s">
        <v>907</v>
      </c>
    </row>
    <row r="665" spans="1:9" x14ac:dyDescent="0.35">
      <c r="B665" s="239" t="s">
        <v>866</v>
      </c>
      <c r="D665" s="1" t="s">
        <v>863</v>
      </c>
      <c r="E665" s="1" t="s">
        <v>926</v>
      </c>
      <c r="F665" s="1" t="s">
        <v>881</v>
      </c>
      <c r="G665" s="1" t="s">
        <v>184</v>
      </c>
      <c r="H665" s="1" t="s">
        <v>909</v>
      </c>
      <c r="I665" s="91" t="s">
        <v>934</v>
      </c>
    </row>
    <row r="666" spans="1:9" x14ac:dyDescent="0.35">
      <c r="B666" s="239" t="s">
        <v>866</v>
      </c>
      <c r="D666" s="1" t="s">
        <v>863</v>
      </c>
      <c r="E666" s="1" t="s">
        <v>926</v>
      </c>
      <c r="F666" s="1" t="s">
        <v>881</v>
      </c>
      <c r="G666" s="1" t="s">
        <v>184</v>
      </c>
      <c r="H666" s="1" t="s">
        <v>903</v>
      </c>
      <c r="I666" s="91" t="s">
        <v>956</v>
      </c>
    </row>
    <row r="667" spans="1:9" x14ac:dyDescent="0.35">
      <c r="I667" s="91"/>
    </row>
    <row r="668" spans="1:9" x14ac:dyDescent="0.35">
      <c r="A668" s="86">
        <v>46427</v>
      </c>
      <c r="B668" s="239" t="s">
        <v>864</v>
      </c>
      <c r="C668" s="248" t="s">
        <v>1490</v>
      </c>
      <c r="D668" s="1" t="s">
        <v>863</v>
      </c>
      <c r="H668" s="1" t="s">
        <v>868</v>
      </c>
      <c r="I668" s="91"/>
    </row>
    <row r="669" spans="1:9" x14ac:dyDescent="0.35">
      <c r="B669" s="239" t="s">
        <v>878</v>
      </c>
      <c r="D669" s="1" t="s">
        <v>863</v>
      </c>
      <c r="E669" s="1" t="s">
        <v>1054</v>
      </c>
      <c r="F669" s="1" t="s">
        <v>892</v>
      </c>
      <c r="G669" s="1" t="s">
        <v>186</v>
      </c>
      <c r="H669" s="1" t="s">
        <v>148</v>
      </c>
      <c r="I669" s="91" t="s">
        <v>93</v>
      </c>
    </row>
    <row r="670" spans="1:9" x14ac:dyDescent="0.35">
      <c r="B670" s="239" t="s">
        <v>878</v>
      </c>
      <c r="D670" s="1" t="s">
        <v>863</v>
      </c>
      <c r="E670" s="1" t="s">
        <v>1054</v>
      </c>
      <c r="F670" s="1" t="s">
        <v>892</v>
      </c>
      <c r="G670" s="1" t="s">
        <v>186</v>
      </c>
      <c r="H670" s="1" t="s">
        <v>114</v>
      </c>
      <c r="I670" s="91" t="s">
        <v>1327</v>
      </c>
    </row>
    <row r="671" spans="1:9" x14ac:dyDescent="0.35">
      <c r="I671" s="91"/>
    </row>
    <row r="672" spans="1:9" x14ac:dyDescent="0.35">
      <c r="A672" s="86">
        <v>46428</v>
      </c>
      <c r="B672" s="239" t="s">
        <v>878</v>
      </c>
      <c r="D672" s="1" t="s">
        <v>863</v>
      </c>
      <c r="H672" s="1" t="s">
        <v>865</v>
      </c>
      <c r="I672" s="91"/>
    </row>
    <row r="673" spans="1:9" x14ac:dyDescent="0.35">
      <c r="B673" s="239" t="s">
        <v>878</v>
      </c>
      <c r="D673" s="1" t="s">
        <v>889</v>
      </c>
      <c r="E673" s="1" t="s">
        <v>1054</v>
      </c>
      <c r="F673" s="1" t="s">
        <v>945</v>
      </c>
      <c r="G673" s="1" t="s">
        <v>184</v>
      </c>
      <c r="H673" s="1" t="s">
        <v>1345</v>
      </c>
      <c r="I673" s="91" t="s">
        <v>1355</v>
      </c>
    </row>
    <row r="674" spans="1:9" x14ac:dyDescent="0.35">
      <c r="B674" s="239" t="s">
        <v>878</v>
      </c>
      <c r="D674" s="1" t="s">
        <v>889</v>
      </c>
      <c r="E674" s="1" t="s">
        <v>1054</v>
      </c>
      <c r="F674" s="1" t="s">
        <v>945</v>
      </c>
      <c r="G674" s="1" t="s">
        <v>184</v>
      </c>
      <c r="H674" s="1" t="s">
        <v>1345</v>
      </c>
      <c r="I674" s="91" t="s">
        <v>383</v>
      </c>
    </row>
    <row r="675" spans="1:9" x14ac:dyDescent="0.35">
      <c r="B675" s="239" t="s">
        <v>878</v>
      </c>
      <c r="D675" s="1" t="s">
        <v>889</v>
      </c>
      <c r="E675" s="1" t="s">
        <v>1054</v>
      </c>
      <c r="F675" s="1" t="s">
        <v>883</v>
      </c>
      <c r="G675" s="1" t="s">
        <v>186</v>
      </c>
      <c r="H675" s="1" t="s">
        <v>94</v>
      </c>
      <c r="I675" s="91" t="s">
        <v>1367</v>
      </c>
    </row>
    <row r="676" spans="1:9" x14ac:dyDescent="0.35">
      <c r="B676" s="239" t="s">
        <v>878</v>
      </c>
      <c r="D676" s="1" t="s">
        <v>889</v>
      </c>
      <c r="E676" s="1" t="s">
        <v>1054</v>
      </c>
      <c r="F676" s="1" t="s">
        <v>883</v>
      </c>
      <c r="G676" s="1" t="s">
        <v>186</v>
      </c>
      <c r="H676" s="1" t="s">
        <v>106</v>
      </c>
      <c r="I676" s="91" t="s">
        <v>383</v>
      </c>
    </row>
    <row r="677" spans="1:9" x14ac:dyDescent="0.35">
      <c r="B677" s="239" t="s">
        <v>878</v>
      </c>
      <c r="D677" s="1" t="s">
        <v>889</v>
      </c>
      <c r="E677" s="1" t="s">
        <v>1054</v>
      </c>
      <c r="F677" s="1" t="s">
        <v>883</v>
      </c>
      <c r="G677" s="1" t="s">
        <v>186</v>
      </c>
      <c r="H677" s="1" t="s">
        <v>119</v>
      </c>
      <c r="I677" s="91" t="s">
        <v>1368</v>
      </c>
    </row>
    <row r="678" spans="1:9" x14ac:dyDescent="0.35">
      <c r="I678" s="91"/>
    </row>
    <row r="679" spans="1:9" x14ac:dyDescent="0.35">
      <c r="A679" s="86">
        <v>46429</v>
      </c>
      <c r="B679" s="239" t="s">
        <v>878</v>
      </c>
      <c r="D679" s="1" t="s">
        <v>863</v>
      </c>
      <c r="E679" s="1" t="s">
        <v>1054</v>
      </c>
      <c r="F679" s="1" t="s">
        <v>908</v>
      </c>
      <c r="G679" s="1" t="s">
        <v>184</v>
      </c>
      <c r="H679" s="1" t="s">
        <v>906</v>
      </c>
      <c r="I679" s="91" t="s">
        <v>920</v>
      </c>
    </row>
    <row r="680" spans="1:9" x14ac:dyDescent="0.35">
      <c r="B680" s="239" t="s">
        <v>878</v>
      </c>
      <c r="D680" s="1" t="s">
        <v>889</v>
      </c>
      <c r="E680" s="1" t="s">
        <v>1054</v>
      </c>
      <c r="F680" s="1" t="s">
        <v>908</v>
      </c>
      <c r="G680" s="1" t="s">
        <v>184</v>
      </c>
      <c r="H680" s="1" t="s">
        <v>910</v>
      </c>
      <c r="I680" s="91" t="s">
        <v>909</v>
      </c>
    </row>
    <row r="681" spans="1:9" x14ac:dyDescent="0.35">
      <c r="B681" s="239" t="s">
        <v>866</v>
      </c>
      <c r="D681" s="1" t="s">
        <v>863</v>
      </c>
      <c r="E681" s="1" t="s">
        <v>1054</v>
      </c>
      <c r="F681" s="1" t="s">
        <v>896</v>
      </c>
      <c r="G681" s="1" t="s">
        <v>184</v>
      </c>
      <c r="H681" s="1" t="s">
        <v>880</v>
      </c>
      <c r="I681" s="91" t="s">
        <v>912</v>
      </c>
    </row>
    <row r="682" spans="1:9" x14ac:dyDescent="0.35">
      <c r="B682" s="239" t="s">
        <v>866</v>
      </c>
      <c r="D682" s="1" t="s">
        <v>889</v>
      </c>
      <c r="E682" s="1" t="s">
        <v>926</v>
      </c>
      <c r="F682" s="1" t="s">
        <v>881</v>
      </c>
      <c r="G682" s="1" t="s">
        <v>184</v>
      </c>
      <c r="H682" s="1" t="s">
        <v>1417</v>
      </c>
      <c r="I682" s="91" t="s">
        <v>900</v>
      </c>
    </row>
    <row r="683" spans="1:9" x14ac:dyDescent="0.35">
      <c r="I683" s="91"/>
    </row>
    <row r="684" spans="1:9" x14ac:dyDescent="0.35">
      <c r="A684" s="86">
        <v>46430</v>
      </c>
      <c r="B684" s="239" t="s">
        <v>878</v>
      </c>
      <c r="D684" s="1" t="s">
        <v>863</v>
      </c>
      <c r="E684" s="1" t="s">
        <v>1054</v>
      </c>
      <c r="F684" s="1" t="s">
        <v>908</v>
      </c>
      <c r="G684" s="1" t="s">
        <v>184</v>
      </c>
      <c r="H684" s="1" t="s">
        <v>907</v>
      </c>
      <c r="I684" s="91" t="s">
        <v>921</v>
      </c>
    </row>
    <row r="685" spans="1:9" x14ac:dyDescent="0.35">
      <c r="B685" s="239" t="s">
        <v>866</v>
      </c>
      <c r="D685" s="1" t="s">
        <v>889</v>
      </c>
      <c r="E685" s="1" t="s">
        <v>1054</v>
      </c>
      <c r="F685" s="1" t="s">
        <v>902</v>
      </c>
      <c r="G685" s="1" t="s">
        <v>184</v>
      </c>
      <c r="H685" s="1" t="s">
        <v>941</v>
      </c>
      <c r="I685" s="91" t="s">
        <v>903</v>
      </c>
    </row>
    <row r="686" spans="1:9" x14ac:dyDescent="0.35">
      <c r="B686" s="239" t="s">
        <v>866</v>
      </c>
      <c r="D686" s="1" t="s">
        <v>863</v>
      </c>
      <c r="E686" s="1" t="s">
        <v>1054</v>
      </c>
      <c r="F686" s="1" t="s">
        <v>902</v>
      </c>
      <c r="G686" s="1" t="s">
        <v>184</v>
      </c>
      <c r="H686" s="1" t="s">
        <v>900</v>
      </c>
      <c r="I686" s="91" t="s">
        <v>915</v>
      </c>
    </row>
    <row r="687" spans="1:9" x14ac:dyDescent="0.35">
      <c r="B687" s="239" t="s">
        <v>866</v>
      </c>
      <c r="D687" s="1" t="s">
        <v>863</v>
      </c>
      <c r="E687" s="1" t="s">
        <v>1054</v>
      </c>
      <c r="F687" s="1" t="s">
        <v>902</v>
      </c>
      <c r="G687" s="1" t="s">
        <v>184</v>
      </c>
      <c r="H687" s="1" t="s">
        <v>905</v>
      </c>
      <c r="I687" s="91" t="s">
        <v>937</v>
      </c>
    </row>
    <row r="688" spans="1:9" x14ac:dyDescent="0.35">
      <c r="B688" s="239" t="s">
        <v>866</v>
      </c>
      <c r="D688" s="1" t="s">
        <v>889</v>
      </c>
      <c r="E688" s="1" t="s">
        <v>1054</v>
      </c>
      <c r="F688" s="1" t="s">
        <v>902</v>
      </c>
      <c r="G688" s="1" t="s">
        <v>184</v>
      </c>
      <c r="H688" s="1" t="s">
        <v>946</v>
      </c>
      <c r="I688" s="91" t="s">
        <v>899</v>
      </c>
    </row>
    <row r="689" spans="1:9" x14ac:dyDescent="0.35">
      <c r="B689" s="239" t="s">
        <v>866</v>
      </c>
      <c r="D689" s="1" t="s">
        <v>889</v>
      </c>
      <c r="E689" s="1" t="s">
        <v>1054</v>
      </c>
      <c r="F689" s="1" t="s">
        <v>896</v>
      </c>
      <c r="G689" s="1" t="s">
        <v>184</v>
      </c>
      <c r="H689" s="1" t="s">
        <v>1330</v>
      </c>
      <c r="I689" s="91" t="s">
        <v>1037</v>
      </c>
    </row>
    <row r="690" spans="1:9" x14ac:dyDescent="0.35">
      <c r="B690" s="239" t="s">
        <v>866</v>
      </c>
      <c r="D690" s="1" t="s">
        <v>889</v>
      </c>
      <c r="E690" s="1" t="s">
        <v>1054</v>
      </c>
      <c r="F690" s="1" t="s">
        <v>896</v>
      </c>
      <c r="G690" s="1" t="s">
        <v>184</v>
      </c>
      <c r="H690" s="1" t="s">
        <v>942</v>
      </c>
      <c r="I690" s="91" t="s">
        <v>894</v>
      </c>
    </row>
    <row r="691" spans="1:9" x14ac:dyDescent="0.35">
      <c r="I691" s="91"/>
    </row>
    <row r="692" spans="1:9" x14ac:dyDescent="0.35">
      <c r="A692" s="86">
        <v>46431</v>
      </c>
      <c r="B692" s="239" t="s">
        <v>864</v>
      </c>
      <c r="D692" s="1" t="s">
        <v>863</v>
      </c>
      <c r="H692" s="1" t="s">
        <v>865</v>
      </c>
      <c r="I692" s="91"/>
    </row>
    <row r="693" spans="1:9" x14ac:dyDescent="0.35">
      <c r="I693" s="91"/>
    </row>
    <row r="694" spans="1:9" s="96" customFormat="1" ht="27" customHeight="1" x14ac:dyDescent="0.35">
      <c r="A694" s="99">
        <f>YEAR(A696)</f>
        <v>2027</v>
      </c>
      <c r="B694" s="237"/>
      <c r="C694" s="246" t="str">
        <f>"week "&amp; _xlfn.ISOWEEKNUM(A696)</f>
        <v>week 7</v>
      </c>
      <c r="D694" s="98"/>
      <c r="E694" s="98"/>
      <c r="F694" s="98"/>
      <c r="G694" s="98"/>
      <c r="H694" s="98"/>
      <c r="I694" s="97"/>
    </row>
    <row r="695" spans="1:9" s="6" customFormat="1" ht="24" customHeight="1" x14ac:dyDescent="0.35">
      <c r="A695" s="95" t="s">
        <v>876</v>
      </c>
      <c r="B695" s="238" t="s">
        <v>875</v>
      </c>
      <c r="C695" s="247" t="s">
        <v>874</v>
      </c>
      <c r="D695" s="93" t="s">
        <v>873</v>
      </c>
      <c r="E695" s="93" t="s">
        <v>872</v>
      </c>
      <c r="F695" s="93" t="s">
        <v>871</v>
      </c>
      <c r="G695" s="93" t="s">
        <v>870</v>
      </c>
      <c r="H695" s="93" t="s">
        <v>0</v>
      </c>
      <c r="I695" s="92" t="s">
        <v>0</v>
      </c>
    </row>
    <row r="696" spans="1:9" x14ac:dyDescent="0.35">
      <c r="A696" s="86">
        <v>46433</v>
      </c>
      <c r="B696" s="239" t="s">
        <v>878</v>
      </c>
      <c r="C696" s="248" t="s">
        <v>1504</v>
      </c>
      <c r="D696" s="1" t="s">
        <v>863</v>
      </c>
      <c r="E696" s="1" t="s">
        <v>926</v>
      </c>
      <c r="F696" s="1" t="s">
        <v>887</v>
      </c>
      <c r="G696" s="1" t="s">
        <v>184</v>
      </c>
      <c r="H696" s="1" t="s">
        <v>907</v>
      </c>
      <c r="I696" s="91" t="s">
        <v>1062</v>
      </c>
    </row>
    <row r="697" spans="1:9" x14ac:dyDescent="0.35">
      <c r="B697" s="239" t="s">
        <v>866</v>
      </c>
      <c r="D697" s="1" t="s">
        <v>863</v>
      </c>
      <c r="E697" s="1" t="s">
        <v>926</v>
      </c>
      <c r="F697" s="1" t="s">
        <v>881</v>
      </c>
      <c r="G697" s="1" t="s">
        <v>184</v>
      </c>
      <c r="H697" s="1" t="s">
        <v>900</v>
      </c>
      <c r="I697" s="91" t="s">
        <v>957</v>
      </c>
    </row>
    <row r="698" spans="1:9" x14ac:dyDescent="0.35">
      <c r="I698" s="91"/>
    </row>
    <row r="699" spans="1:9" x14ac:dyDescent="0.35">
      <c r="A699" s="86">
        <v>46434</v>
      </c>
      <c r="B699" s="239" t="s">
        <v>864</v>
      </c>
      <c r="C699" s="248" t="s">
        <v>1490</v>
      </c>
      <c r="D699" s="1" t="s">
        <v>863</v>
      </c>
      <c r="H699" s="1" t="s">
        <v>868</v>
      </c>
      <c r="I699" s="91"/>
    </row>
    <row r="700" spans="1:9" x14ac:dyDescent="0.35">
      <c r="C700" s="248" t="s">
        <v>867</v>
      </c>
      <c r="I700" s="91"/>
    </row>
    <row r="701" spans="1:9" x14ac:dyDescent="0.35">
      <c r="I701" s="91"/>
    </row>
    <row r="702" spans="1:9" x14ac:dyDescent="0.35">
      <c r="A702" s="86">
        <v>46435</v>
      </c>
      <c r="B702" s="239" t="s">
        <v>878</v>
      </c>
      <c r="D702" s="1" t="s">
        <v>863</v>
      </c>
      <c r="H702" s="1" t="s">
        <v>865</v>
      </c>
      <c r="I702" s="91"/>
    </row>
    <row r="703" spans="1:9" x14ac:dyDescent="0.35">
      <c r="B703" s="239" t="s">
        <v>878</v>
      </c>
      <c r="D703" s="1" t="s">
        <v>889</v>
      </c>
      <c r="E703" s="1" t="s">
        <v>1054</v>
      </c>
      <c r="F703" s="1" t="s">
        <v>888</v>
      </c>
      <c r="G703" s="1" t="s">
        <v>184</v>
      </c>
      <c r="H703" s="1" t="s">
        <v>1271</v>
      </c>
      <c r="I703" s="91" t="s">
        <v>1353</v>
      </c>
    </row>
    <row r="704" spans="1:9" x14ac:dyDescent="0.35">
      <c r="B704" s="239" t="s">
        <v>878</v>
      </c>
      <c r="D704" s="1" t="s">
        <v>889</v>
      </c>
      <c r="E704" s="1" t="s">
        <v>1054</v>
      </c>
      <c r="F704" s="1" t="s">
        <v>888</v>
      </c>
      <c r="G704" s="1" t="s">
        <v>184</v>
      </c>
      <c r="H704" s="1" t="s">
        <v>1257</v>
      </c>
      <c r="I704" s="91" t="s">
        <v>1349</v>
      </c>
    </row>
    <row r="705" spans="1:9" x14ac:dyDescent="0.35">
      <c r="B705" s="239" t="s">
        <v>878</v>
      </c>
      <c r="D705" s="1" t="s">
        <v>889</v>
      </c>
      <c r="E705" s="1" t="s">
        <v>1054</v>
      </c>
      <c r="F705" s="1" t="s">
        <v>888</v>
      </c>
      <c r="G705" s="1" t="s">
        <v>184</v>
      </c>
      <c r="H705" s="1" t="s">
        <v>87</v>
      </c>
      <c r="I705" s="91" t="s">
        <v>1358</v>
      </c>
    </row>
    <row r="706" spans="1:9" x14ac:dyDescent="0.35">
      <c r="B706" s="239" t="s">
        <v>878</v>
      </c>
      <c r="D706" s="1" t="s">
        <v>889</v>
      </c>
      <c r="E706" s="1" t="s">
        <v>1054</v>
      </c>
      <c r="F706" s="1" t="s">
        <v>888</v>
      </c>
      <c r="G706" s="1" t="s">
        <v>184</v>
      </c>
      <c r="H706" s="1" t="s">
        <v>143</v>
      </c>
      <c r="I706" s="91" t="s">
        <v>1356</v>
      </c>
    </row>
    <row r="707" spans="1:9" x14ac:dyDescent="0.35">
      <c r="B707" s="239" t="s">
        <v>866</v>
      </c>
      <c r="D707" s="1" t="s">
        <v>889</v>
      </c>
      <c r="E707" s="1" t="s">
        <v>926</v>
      </c>
      <c r="F707" s="1" t="s">
        <v>881</v>
      </c>
      <c r="G707" s="1" t="s">
        <v>184</v>
      </c>
      <c r="H707" s="1" t="s">
        <v>934</v>
      </c>
      <c r="I707" s="91" t="s">
        <v>903</v>
      </c>
    </row>
    <row r="708" spans="1:9" x14ac:dyDescent="0.35">
      <c r="B708" s="239" t="s">
        <v>878</v>
      </c>
      <c r="D708" s="1" t="s">
        <v>889</v>
      </c>
      <c r="E708" s="1" t="s">
        <v>926</v>
      </c>
      <c r="F708" s="1" t="s">
        <v>887</v>
      </c>
      <c r="G708" s="1" t="s">
        <v>184</v>
      </c>
      <c r="H708" s="1" t="s">
        <v>1398</v>
      </c>
      <c r="I708" s="91" t="s">
        <v>906</v>
      </c>
    </row>
    <row r="709" spans="1:9" x14ac:dyDescent="0.35">
      <c r="I709" s="91"/>
    </row>
    <row r="710" spans="1:9" x14ac:dyDescent="0.35">
      <c r="A710" s="86">
        <v>46436</v>
      </c>
      <c r="B710" s="239" t="s">
        <v>866</v>
      </c>
      <c r="D710" s="1" t="s">
        <v>863</v>
      </c>
      <c r="E710" s="1" t="s">
        <v>1054</v>
      </c>
      <c r="F710" s="1" t="s">
        <v>902</v>
      </c>
      <c r="G710" s="1" t="s">
        <v>184</v>
      </c>
      <c r="H710" s="1" t="s">
        <v>899</v>
      </c>
      <c r="I710" s="91" t="s">
        <v>941</v>
      </c>
    </row>
    <row r="711" spans="1:9" x14ac:dyDescent="0.35">
      <c r="B711" s="239" t="s">
        <v>866</v>
      </c>
      <c r="D711" s="1" t="s">
        <v>889</v>
      </c>
      <c r="E711" s="1" t="s">
        <v>1054</v>
      </c>
      <c r="F711" s="1" t="s">
        <v>902</v>
      </c>
      <c r="G711" s="1" t="s">
        <v>184</v>
      </c>
      <c r="H711" s="1" t="s">
        <v>915</v>
      </c>
      <c r="I711" s="91" t="s">
        <v>905</v>
      </c>
    </row>
    <row r="712" spans="1:9" x14ac:dyDescent="0.35">
      <c r="B712" s="239" t="s">
        <v>866</v>
      </c>
      <c r="D712" s="1" t="s">
        <v>863</v>
      </c>
      <c r="E712" s="1" t="s">
        <v>1054</v>
      </c>
      <c r="F712" s="1" t="s">
        <v>896</v>
      </c>
      <c r="G712" s="1" t="s">
        <v>184</v>
      </c>
      <c r="H712" s="1" t="s">
        <v>894</v>
      </c>
      <c r="I712" s="91" t="s">
        <v>1330</v>
      </c>
    </row>
    <row r="713" spans="1:9" x14ac:dyDescent="0.35">
      <c r="B713" s="239" t="s">
        <v>866</v>
      </c>
      <c r="D713" s="1" t="s">
        <v>889</v>
      </c>
      <c r="E713" s="1" t="s">
        <v>926</v>
      </c>
      <c r="F713" s="1" t="s">
        <v>881</v>
      </c>
      <c r="G713" s="1" t="s">
        <v>184</v>
      </c>
      <c r="H713" s="1" t="s">
        <v>1423</v>
      </c>
      <c r="I713" s="91" t="s">
        <v>909</v>
      </c>
    </row>
    <row r="714" spans="1:9" x14ac:dyDescent="0.35">
      <c r="I714" s="91"/>
    </row>
    <row r="715" spans="1:9" x14ac:dyDescent="0.35">
      <c r="A715" s="86">
        <v>46437</v>
      </c>
      <c r="B715" s="239" t="s">
        <v>878</v>
      </c>
      <c r="C715" s="248" t="s">
        <v>1532</v>
      </c>
      <c r="D715" s="1" t="s">
        <v>863</v>
      </c>
      <c r="E715" s="1" t="s">
        <v>1054</v>
      </c>
      <c r="F715" s="1" t="s">
        <v>908</v>
      </c>
      <c r="H715" t="s">
        <v>909</v>
      </c>
      <c r="I715" s="232" t="s">
        <v>924</v>
      </c>
    </row>
    <row r="716" spans="1:9" x14ac:dyDescent="0.35">
      <c r="B716" s="239" t="s">
        <v>878</v>
      </c>
      <c r="D716" s="1" t="s">
        <v>889</v>
      </c>
      <c r="E716" s="1" t="s">
        <v>1054</v>
      </c>
      <c r="F716" s="1" t="s">
        <v>908</v>
      </c>
      <c r="H716" t="s">
        <v>921</v>
      </c>
      <c r="I716" s="232" t="s">
        <v>906</v>
      </c>
    </row>
    <row r="717" spans="1:9" x14ac:dyDescent="0.35">
      <c r="B717" s="239" t="s">
        <v>878</v>
      </c>
      <c r="D717" s="1" t="s">
        <v>889</v>
      </c>
      <c r="E717" s="1" t="s">
        <v>1054</v>
      </c>
      <c r="F717" s="1" t="s">
        <v>908</v>
      </c>
      <c r="H717" t="s">
        <v>1323</v>
      </c>
      <c r="I717" s="232" t="s">
        <v>907</v>
      </c>
    </row>
    <row r="718" spans="1:9" x14ac:dyDescent="0.35">
      <c r="B718" s="239" t="s">
        <v>866</v>
      </c>
      <c r="D718" s="1" t="s">
        <v>863</v>
      </c>
      <c r="E718" s="1" t="s">
        <v>1054</v>
      </c>
      <c r="F718" s="1" t="s">
        <v>902</v>
      </c>
      <c r="H718" t="s">
        <v>903</v>
      </c>
      <c r="I718" s="232" t="s">
        <v>900</v>
      </c>
    </row>
    <row r="719" spans="1:9" x14ac:dyDescent="0.35">
      <c r="B719" s="239" t="s">
        <v>866</v>
      </c>
      <c r="D719" s="1" t="s">
        <v>863</v>
      </c>
      <c r="E719" s="1" t="s">
        <v>1054</v>
      </c>
      <c r="F719" s="1" t="s">
        <v>896</v>
      </c>
      <c r="H719" t="s">
        <v>1037</v>
      </c>
      <c r="I719" s="232" t="s">
        <v>880</v>
      </c>
    </row>
    <row r="720" spans="1:9" x14ac:dyDescent="0.35">
      <c r="I720" s="91"/>
    </row>
    <row r="721" spans="1:9" x14ac:dyDescent="0.35">
      <c r="A721" s="86">
        <v>46438</v>
      </c>
      <c r="B721" s="239" t="s">
        <v>864</v>
      </c>
      <c r="D721" s="1" t="s">
        <v>863</v>
      </c>
      <c r="H721" s="1" t="s">
        <v>865</v>
      </c>
      <c r="I721" s="91"/>
    </row>
    <row r="722" spans="1:9" x14ac:dyDescent="0.35">
      <c r="I722" s="91"/>
    </row>
    <row r="723" spans="1:9" s="96" customFormat="1" ht="27" customHeight="1" x14ac:dyDescent="0.35">
      <c r="A723" s="99">
        <f>YEAR(A725)</f>
        <v>2027</v>
      </c>
      <c r="B723" s="237"/>
      <c r="C723" s="246" t="str">
        <f>"week "&amp; _xlfn.ISOWEEKNUM(A725)</f>
        <v>week 8</v>
      </c>
      <c r="D723" s="98"/>
      <c r="E723" s="224" t="s">
        <v>1387</v>
      </c>
      <c r="F723" s="224" t="s">
        <v>184</v>
      </c>
      <c r="G723" s="224" t="s">
        <v>1387</v>
      </c>
      <c r="H723" s="224" t="s">
        <v>186</v>
      </c>
      <c r="I723" s="97"/>
    </row>
    <row r="724" spans="1:9" s="6" customFormat="1" ht="24" customHeight="1" x14ac:dyDescent="0.35">
      <c r="A724" s="95" t="s">
        <v>876</v>
      </c>
      <c r="B724" s="238" t="s">
        <v>875</v>
      </c>
      <c r="C724" s="247" t="s">
        <v>874</v>
      </c>
      <c r="D724" s="93" t="s">
        <v>873</v>
      </c>
      <c r="E724" s="93" t="s">
        <v>872</v>
      </c>
      <c r="F724" s="93" t="s">
        <v>871</v>
      </c>
      <c r="G724" s="93" t="s">
        <v>870</v>
      </c>
      <c r="H724" s="93" t="s">
        <v>0</v>
      </c>
      <c r="I724" s="92" t="s">
        <v>0</v>
      </c>
    </row>
    <row r="725" spans="1:9" x14ac:dyDescent="0.35">
      <c r="A725" s="86">
        <v>46440</v>
      </c>
      <c r="B725" s="239" t="s">
        <v>878</v>
      </c>
      <c r="D725" s="1" t="s">
        <v>889</v>
      </c>
      <c r="E725" s="1" t="s">
        <v>926</v>
      </c>
      <c r="F725" s="1" t="s">
        <v>887</v>
      </c>
      <c r="H725" s="1" t="s">
        <v>1401</v>
      </c>
      <c r="I725" s="91" t="s">
        <v>907</v>
      </c>
    </row>
    <row r="726" spans="1:9" x14ac:dyDescent="0.35">
      <c r="B726" s="239" t="s">
        <v>878</v>
      </c>
      <c r="D726" s="1" t="s">
        <v>863</v>
      </c>
      <c r="E726" s="1" t="s">
        <v>926</v>
      </c>
      <c r="F726" s="1" t="s">
        <v>887</v>
      </c>
      <c r="H726" s="1" t="s">
        <v>906</v>
      </c>
      <c r="I726" s="91" t="s">
        <v>1062</v>
      </c>
    </row>
    <row r="727" spans="1:9" x14ac:dyDescent="0.35">
      <c r="B727" s="239" t="s">
        <v>866</v>
      </c>
      <c r="D727" s="1" t="s">
        <v>863</v>
      </c>
      <c r="E727" s="1" t="s">
        <v>926</v>
      </c>
      <c r="F727" s="1" t="s">
        <v>881</v>
      </c>
      <c r="H727" s="1" t="s">
        <v>909</v>
      </c>
      <c r="I727" s="91" t="s">
        <v>959</v>
      </c>
    </row>
    <row r="728" spans="1:9" x14ac:dyDescent="0.35">
      <c r="B728" s="239" t="s">
        <v>866</v>
      </c>
      <c r="D728" s="1" t="s">
        <v>863</v>
      </c>
      <c r="E728" s="1" t="s">
        <v>926</v>
      </c>
      <c r="F728" s="1" t="s">
        <v>881</v>
      </c>
      <c r="H728" s="1" t="s">
        <v>903</v>
      </c>
      <c r="I728" s="91" t="s">
        <v>1423</v>
      </c>
    </row>
    <row r="729" spans="1:9" x14ac:dyDescent="0.35">
      <c r="I729" s="91"/>
    </row>
    <row r="730" spans="1:9" x14ac:dyDescent="0.35">
      <c r="A730" s="86">
        <v>46441</v>
      </c>
      <c r="B730" s="239" t="s">
        <v>864</v>
      </c>
      <c r="C730" s="248" t="s">
        <v>1490</v>
      </c>
      <c r="D730" s="1" t="s">
        <v>863</v>
      </c>
      <c r="H730" s="1" t="s">
        <v>868</v>
      </c>
      <c r="I730" s="91"/>
    </row>
    <row r="731" spans="1:9" x14ac:dyDescent="0.35">
      <c r="B731" s="239" t="s">
        <v>878</v>
      </c>
      <c r="C731" s="248" t="s">
        <v>1504</v>
      </c>
      <c r="D731" s="1" t="s">
        <v>863</v>
      </c>
      <c r="E731" s="1" t="s">
        <v>1054</v>
      </c>
      <c r="F731" s="1" t="s">
        <v>892</v>
      </c>
      <c r="G731" s="1" t="s">
        <v>186</v>
      </c>
      <c r="H731" s="1" t="s">
        <v>93</v>
      </c>
      <c r="I731" s="91" t="s">
        <v>916</v>
      </c>
    </row>
    <row r="732" spans="1:9" x14ac:dyDescent="0.35">
      <c r="B732" s="239" t="s">
        <v>878</v>
      </c>
      <c r="D732" s="1" t="s">
        <v>863</v>
      </c>
      <c r="E732" s="1" t="s">
        <v>1054</v>
      </c>
      <c r="F732" s="1" t="s">
        <v>892</v>
      </c>
      <c r="G732" s="1" t="s">
        <v>186</v>
      </c>
      <c r="H732" s="1" t="s">
        <v>114</v>
      </c>
      <c r="I732" s="91" t="s">
        <v>148</v>
      </c>
    </row>
    <row r="733" spans="1:9" x14ac:dyDescent="0.35">
      <c r="I733" s="91"/>
    </row>
    <row r="734" spans="1:9" x14ac:dyDescent="0.35">
      <c r="A734" s="86">
        <v>46442</v>
      </c>
      <c r="B734" s="239" t="s">
        <v>878</v>
      </c>
      <c r="D734" s="1" t="s">
        <v>863</v>
      </c>
      <c r="H734" s="1" t="s">
        <v>865</v>
      </c>
      <c r="I734" s="91"/>
    </row>
    <row r="735" spans="1:9" x14ac:dyDescent="0.35">
      <c r="B735" s="239" t="s">
        <v>878</v>
      </c>
      <c r="D735" s="1" t="s">
        <v>889</v>
      </c>
      <c r="E735" s="1" t="s">
        <v>1054</v>
      </c>
      <c r="F735" s="1" t="s">
        <v>885</v>
      </c>
      <c r="G735" s="1" t="s">
        <v>184</v>
      </c>
      <c r="H735" s="1" t="s">
        <v>1345</v>
      </c>
      <c r="I735" s="91" t="s">
        <v>1347</v>
      </c>
    </row>
    <row r="736" spans="1:9" x14ac:dyDescent="0.35">
      <c r="I736" s="91"/>
    </row>
    <row r="737" spans="1:9" x14ac:dyDescent="0.35">
      <c r="A737" s="86">
        <v>46443</v>
      </c>
      <c r="B737" s="239" t="s">
        <v>878</v>
      </c>
      <c r="D737" s="1" t="s">
        <v>863</v>
      </c>
      <c r="H737" s="1" t="s">
        <v>1065</v>
      </c>
      <c r="I737" s="91"/>
    </row>
    <row r="738" spans="1:9" x14ac:dyDescent="0.35">
      <c r="B738" s="239" t="s">
        <v>866</v>
      </c>
      <c r="D738" s="1" t="s">
        <v>889</v>
      </c>
      <c r="E738" s="1" t="s">
        <v>926</v>
      </c>
      <c r="F738" s="1" t="s">
        <v>881</v>
      </c>
      <c r="G738" s="1" t="s">
        <v>184</v>
      </c>
      <c r="H738" s="1" t="s">
        <v>1404</v>
      </c>
      <c r="I738" s="91" t="s">
        <v>900</v>
      </c>
    </row>
    <row r="739" spans="1:9" x14ac:dyDescent="0.35">
      <c r="I739" s="91"/>
    </row>
    <row r="740" spans="1:9" x14ac:dyDescent="0.35">
      <c r="A740" s="86">
        <v>46444</v>
      </c>
      <c r="B740" s="239" t="s">
        <v>878</v>
      </c>
      <c r="D740" s="1" t="s">
        <v>863</v>
      </c>
      <c r="H740" s="1" t="s">
        <v>865</v>
      </c>
      <c r="I740" s="91"/>
    </row>
    <row r="741" spans="1:9" x14ac:dyDescent="0.35">
      <c r="B741" s="239" t="s">
        <v>878</v>
      </c>
      <c r="D741" s="1" t="s">
        <v>889</v>
      </c>
      <c r="E741" s="1" t="s">
        <v>1054</v>
      </c>
      <c r="F741" s="1" t="s">
        <v>885</v>
      </c>
      <c r="G741" s="1" t="s">
        <v>184</v>
      </c>
      <c r="H741" s="1" t="s">
        <v>1345</v>
      </c>
      <c r="I741" s="91" t="s">
        <v>1347</v>
      </c>
    </row>
    <row r="742" spans="1:9" x14ac:dyDescent="0.35">
      <c r="I742" s="91"/>
    </row>
    <row r="743" spans="1:9" x14ac:dyDescent="0.35">
      <c r="A743" s="86">
        <v>46445</v>
      </c>
      <c r="B743" s="239" t="s">
        <v>864</v>
      </c>
      <c r="D743" s="1" t="s">
        <v>863</v>
      </c>
      <c r="H743" s="1" t="s">
        <v>865</v>
      </c>
      <c r="I743" s="91"/>
    </row>
    <row r="744" spans="1:9" x14ac:dyDescent="0.35">
      <c r="I744" s="91"/>
    </row>
    <row r="745" spans="1:9" s="96" customFormat="1" ht="27" customHeight="1" x14ac:dyDescent="0.35">
      <c r="A745" s="99">
        <f>YEAR(A747)</f>
        <v>2027</v>
      </c>
      <c r="B745" s="237"/>
      <c r="C745" s="246" t="str">
        <f>"week "&amp; _xlfn.ISOWEEKNUM(A747)</f>
        <v>week 9</v>
      </c>
      <c r="D745" s="98"/>
      <c r="E745" s="98"/>
      <c r="F745" s="98"/>
      <c r="G745" s="98"/>
      <c r="H745" s="98"/>
      <c r="I745" s="97"/>
    </row>
    <row r="746" spans="1:9" s="6" customFormat="1" ht="24" customHeight="1" x14ac:dyDescent="0.35">
      <c r="A746" s="95" t="s">
        <v>876</v>
      </c>
      <c r="B746" s="238" t="s">
        <v>875</v>
      </c>
      <c r="C746" s="247" t="s">
        <v>874</v>
      </c>
      <c r="D746" s="93" t="s">
        <v>873</v>
      </c>
      <c r="E746" s="93" t="s">
        <v>872</v>
      </c>
      <c r="F746" s="93" t="s">
        <v>871</v>
      </c>
      <c r="G746" s="93" t="s">
        <v>870</v>
      </c>
      <c r="H746" s="93" t="s">
        <v>0</v>
      </c>
      <c r="I746" s="92" t="s">
        <v>0</v>
      </c>
    </row>
    <row r="747" spans="1:9" x14ac:dyDescent="0.35">
      <c r="A747" s="86">
        <v>46447</v>
      </c>
      <c r="B747" s="239" t="s">
        <v>866</v>
      </c>
      <c r="C747" s="248" t="s">
        <v>1504</v>
      </c>
      <c r="D747" s="1" t="s">
        <v>889</v>
      </c>
      <c r="E747" s="1" t="s">
        <v>926</v>
      </c>
      <c r="F747" s="1" t="s">
        <v>881</v>
      </c>
      <c r="H747" s="1" t="s">
        <v>1407</v>
      </c>
      <c r="I747" s="91" t="s">
        <v>909</v>
      </c>
    </row>
    <row r="748" spans="1:9" x14ac:dyDescent="0.35">
      <c r="B748" s="239" t="s">
        <v>878</v>
      </c>
      <c r="D748" s="1" t="s">
        <v>863</v>
      </c>
      <c r="E748" s="1" t="s">
        <v>926</v>
      </c>
      <c r="F748" s="1" t="s">
        <v>887</v>
      </c>
      <c r="H748" s="1" t="s">
        <v>907</v>
      </c>
      <c r="I748" s="91" t="s">
        <v>950</v>
      </c>
    </row>
    <row r="749" spans="1:9" x14ac:dyDescent="0.35">
      <c r="B749" s="239" t="s">
        <v>866</v>
      </c>
      <c r="D749" s="1" t="s">
        <v>863</v>
      </c>
      <c r="E749" s="1" t="s">
        <v>926</v>
      </c>
      <c r="F749" s="1" t="s">
        <v>881</v>
      </c>
      <c r="H749" s="1" t="s">
        <v>900</v>
      </c>
      <c r="I749" s="91" t="s">
        <v>938</v>
      </c>
    </row>
    <row r="750" spans="1:9" x14ac:dyDescent="0.35">
      <c r="B750" s="239" t="s">
        <v>878</v>
      </c>
      <c r="D750" s="1" t="s">
        <v>863</v>
      </c>
      <c r="E750" s="1" t="s">
        <v>926</v>
      </c>
      <c r="F750" s="1" t="s">
        <v>887</v>
      </c>
      <c r="H750" s="1" t="s">
        <v>940</v>
      </c>
      <c r="I750" s="91" t="s">
        <v>906</v>
      </c>
    </row>
    <row r="751" spans="1:9" x14ac:dyDescent="0.35">
      <c r="I751" s="91"/>
    </row>
    <row r="752" spans="1:9" x14ac:dyDescent="0.35">
      <c r="A752" s="86">
        <v>46448</v>
      </c>
      <c r="B752" s="239" t="s">
        <v>864</v>
      </c>
      <c r="C752" s="248" t="s">
        <v>1490</v>
      </c>
      <c r="D752" s="1" t="s">
        <v>863</v>
      </c>
      <c r="H752" s="1" t="s">
        <v>868</v>
      </c>
      <c r="I752" s="91"/>
    </row>
    <row r="753" spans="1:9" x14ac:dyDescent="0.35">
      <c r="B753" s="239" t="s">
        <v>878</v>
      </c>
      <c r="D753" s="1" t="s">
        <v>863</v>
      </c>
      <c r="E753" s="1" t="s">
        <v>1054</v>
      </c>
      <c r="F753" s="1" t="s">
        <v>892</v>
      </c>
      <c r="G753" s="1" t="s">
        <v>186</v>
      </c>
      <c r="H753" s="1" t="s">
        <v>148</v>
      </c>
      <c r="I753" s="91" t="s">
        <v>893</v>
      </c>
    </row>
    <row r="754" spans="1:9" x14ac:dyDescent="0.35">
      <c r="B754" s="239" t="s">
        <v>878</v>
      </c>
      <c r="D754" s="1" t="s">
        <v>863</v>
      </c>
      <c r="E754" s="1" t="s">
        <v>1054</v>
      </c>
      <c r="F754" s="1" t="s">
        <v>892</v>
      </c>
      <c r="G754" s="1" t="s">
        <v>186</v>
      </c>
      <c r="H754" s="1" t="s">
        <v>93</v>
      </c>
      <c r="I754" s="91" t="s">
        <v>114</v>
      </c>
    </row>
    <row r="755" spans="1:9" x14ac:dyDescent="0.35">
      <c r="I755" s="91"/>
    </row>
    <row r="756" spans="1:9" x14ac:dyDescent="0.35">
      <c r="A756" s="86">
        <v>46449</v>
      </c>
      <c r="B756" s="239" t="s">
        <v>878</v>
      </c>
      <c r="D756" s="1" t="s">
        <v>863</v>
      </c>
      <c r="H756" s="1" t="s">
        <v>865</v>
      </c>
      <c r="I756" s="91"/>
    </row>
    <row r="757" spans="1:9" x14ac:dyDescent="0.35">
      <c r="B757" s="239" t="s">
        <v>878</v>
      </c>
      <c r="D757" s="1" t="s">
        <v>889</v>
      </c>
      <c r="E757" s="1" t="s">
        <v>1054</v>
      </c>
      <c r="F757" s="1" t="s">
        <v>945</v>
      </c>
      <c r="G757" s="1" t="s">
        <v>184</v>
      </c>
      <c r="H757" s="1" t="s">
        <v>1345</v>
      </c>
      <c r="I757" s="91" t="s">
        <v>1355</v>
      </c>
    </row>
    <row r="758" spans="1:9" x14ac:dyDescent="0.35">
      <c r="I758" s="91"/>
    </row>
    <row r="759" spans="1:9" x14ac:dyDescent="0.35">
      <c r="A759" s="86">
        <v>46450</v>
      </c>
      <c r="B759" s="239" t="s">
        <v>878</v>
      </c>
      <c r="D759" s="1" t="s">
        <v>863</v>
      </c>
      <c r="E759" s="1" t="s">
        <v>1054</v>
      </c>
      <c r="F759" s="1" t="s">
        <v>908</v>
      </c>
      <c r="G759" s="1" t="s">
        <v>184</v>
      </c>
      <c r="H759" s="1" t="s">
        <v>909</v>
      </c>
      <c r="I759" s="91" t="s">
        <v>920</v>
      </c>
    </row>
    <row r="760" spans="1:9" x14ac:dyDescent="0.35">
      <c r="B760" s="239" t="s">
        <v>866</v>
      </c>
      <c r="D760" s="1" t="s">
        <v>889</v>
      </c>
      <c r="E760" s="1" t="s">
        <v>1054</v>
      </c>
      <c r="F760" s="1" t="s">
        <v>902</v>
      </c>
      <c r="G760" s="1" t="s">
        <v>184</v>
      </c>
      <c r="H760" s="1" t="s">
        <v>919</v>
      </c>
      <c r="I760" s="91" t="s">
        <v>900</v>
      </c>
    </row>
    <row r="761" spans="1:9" x14ac:dyDescent="0.35">
      <c r="B761" s="239" t="s">
        <v>866</v>
      </c>
      <c r="D761" s="1" t="s">
        <v>863</v>
      </c>
      <c r="E761" s="1" t="s">
        <v>1054</v>
      </c>
      <c r="F761" s="1" t="s">
        <v>902</v>
      </c>
      <c r="G761" s="1" t="s">
        <v>184</v>
      </c>
      <c r="H761" s="1" t="s">
        <v>905</v>
      </c>
      <c r="I761" s="91" t="s">
        <v>914</v>
      </c>
    </row>
    <row r="762" spans="1:9" x14ac:dyDescent="0.35">
      <c r="B762" s="239" t="s">
        <v>866</v>
      </c>
      <c r="D762" s="1" t="s">
        <v>889</v>
      </c>
      <c r="E762" s="1" t="s">
        <v>1054</v>
      </c>
      <c r="F762" s="1" t="s">
        <v>902</v>
      </c>
      <c r="G762" s="1" t="s">
        <v>184</v>
      </c>
      <c r="H762" s="1" t="s">
        <v>915</v>
      </c>
      <c r="I762" s="91" t="s">
        <v>903</v>
      </c>
    </row>
    <row r="763" spans="1:9" x14ac:dyDescent="0.35">
      <c r="B763" s="239" t="s">
        <v>866</v>
      </c>
      <c r="D763" s="1" t="s">
        <v>889</v>
      </c>
      <c r="E763" s="1" t="s">
        <v>1054</v>
      </c>
      <c r="F763" s="1" t="s">
        <v>896</v>
      </c>
      <c r="G763" s="1" t="s">
        <v>184</v>
      </c>
      <c r="H763" s="1" t="s">
        <v>922</v>
      </c>
      <c r="I763" s="91" t="s">
        <v>880</v>
      </c>
    </row>
    <row r="764" spans="1:9" x14ac:dyDescent="0.35">
      <c r="B764" s="239" t="s">
        <v>866</v>
      </c>
      <c r="D764" s="1" t="s">
        <v>889</v>
      </c>
      <c r="E764" s="1" t="s">
        <v>926</v>
      </c>
      <c r="F764" s="1" t="s">
        <v>881</v>
      </c>
      <c r="G764" s="1" t="s">
        <v>184</v>
      </c>
      <c r="H764" s="1" t="s">
        <v>959</v>
      </c>
      <c r="I764" s="91" t="s">
        <v>903</v>
      </c>
    </row>
    <row r="765" spans="1:9" x14ac:dyDescent="0.35">
      <c r="I765" s="91"/>
    </row>
    <row r="766" spans="1:9" x14ac:dyDescent="0.35">
      <c r="A766" s="86">
        <v>46451</v>
      </c>
      <c r="B766" s="239" t="s">
        <v>878</v>
      </c>
      <c r="D766" s="1" t="s">
        <v>889</v>
      </c>
      <c r="E766" s="1" t="s">
        <v>1054</v>
      </c>
      <c r="F766" s="1" t="s">
        <v>908</v>
      </c>
      <c r="G766" s="1" t="s">
        <v>184</v>
      </c>
      <c r="H766" s="1" t="s">
        <v>904</v>
      </c>
      <c r="I766" s="91" t="s">
        <v>907</v>
      </c>
    </row>
    <row r="767" spans="1:9" x14ac:dyDescent="0.35">
      <c r="B767" s="239" t="s">
        <v>878</v>
      </c>
      <c r="D767" s="1" t="s">
        <v>863</v>
      </c>
      <c r="E767" s="1" t="s">
        <v>1054</v>
      </c>
      <c r="F767" s="1" t="s">
        <v>908</v>
      </c>
      <c r="G767" s="1" t="s">
        <v>184</v>
      </c>
      <c r="H767" s="1" t="s">
        <v>906</v>
      </c>
      <c r="I767" s="91" t="s">
        <v>913</v>
      </c>
    </row>
    <row r="768" spans="1:9" x14ac:dyDescent="0.35">
      <c r="B768" s="239" t="s">
        <v>866</v>
      </c>
      <c r="D768" s="1" t="s">
        <v>863</v>
      </c>
      <c r="E768" s="1" t="s">
        <v>1054</v>
      </c>
      <c r="F768" s="1" t="s">
        <v>902</v>
      </c>
      <c r="G768" s="1" t="s">
        <v>184</v>
      </c>
      <c r="H768" s="1" t="s">
        <v>899</v>
      </c>
      <c r="I768" s="91" t="s">
        <v>937</v>
      </c>
    </row>
    <row r="769" spans="1:9" x14ac:dyDescent="0.35">
      <c r="B769" s="239" t="s">
        <v>866</v>
      </c>
      <c r="D769" s="1" t="s">
        <v>863</v>
      </c>
      <c r="E769" s="1" t="s">
        <v>1054</v>
      </c>
      <c r="F769" s="1" t="s">
        <v>896</v>
      </c>
      <c r="G769" s="1" t="s">
        <v>184</v>
      </c>
      <c r="H769" s="1" t="s">
        <v>894</v>
      </c>
      <c r="I769" s="91" t="s">
        <v>923</v>
      </c>
    </row>
    <row r="770" spans="1:9" x14ac:dyDescent="0.35">
      <c r="B770" s="239" t="s">
        <v>866</v>
      </c>
      <c r="D770" s="1" t="s">
        <v>889</v>
      </c>
      <c r="E770" s="1" t="s">
        <v>1054</v>
      </c>
      <c r="F770" s="1" t="s">
        <v>896</v>
      </c>
      <c r="G770" s="1" t="s">
        <v>184</v>
      </c>
      <c r="H770" s="1" t="s">
        <v>912</v>
      </c>
      <c r="I770" s="91" t="s">
        <v>1037</v>
      </c>
    </row>
    <row r="771" spans="1:9" x14ac:dyDescent="0.35">
      <c r="I771" s="91"/>
    </row>
    <row r="772" spans="1:9" x14ac:dyDescent="0.35">
      <c r="A772" s="86">
        <v>46452</v>
      </c>
      <c r="B772" s="239" t="s">
        <v>864</v>
      </c>
      <c r="D772" s="1" t="s">
        <v>863</v>
      </c>
      <c r="H772" s="1" t="s">
        <v>865</v>
      </c>
      <c r="I772" s="91"/>
    </row>
    <row r="773" spans="1:9" x14ac:dyDescent="0.35">
      <c r="I773" s="91"/>
    </row>
    <row r="774" spans="1:9" s="96" customFormat="1" ht="27" customHeight="1" x14ac:dyDescent="0.35">
      <c r="A774" s="99">
        <f>YEAR(A776)</f>
        <v>2027</v>
      </c>
      <c r="B774" s="237"/>
      <c r="C774" s="246" t="str">
        <f>"week "&amp; _xlfn.ISOWEEKNUM(A776)</f>
        <v>week 10</v>
      </c>
      <c r="D774" s="98"/>
      <c r="E774" s="98"/>
      <c r="F774" s="98"/>
      <c r="G774" s="98"/>
      <c r="H774" s="98"/>
      <c r="I774" s="97"/>
    </row>
    <row r="775" spans="1:9" s="6" customFormat="1" ht="24" customHeight="1" x14ac:dyDescent="0.35">
      <c r="A775" s="95" t="s">
        <v>876</v>
      </c>
      <c r="B775" s="238" t="s">
        <v>875</v>
      </c>
      <c r="C775" s="247" t="s">
        <v>874</v>
      </c>
      <c r="D775" s="93" t="s">
        <v>873</v>
      </c>
      <c r="E775" s="93" t="s">
        <v>872</v>
      </c>
      <c r="F775" s="93" t="s">
        <v>871</v>
      </c>
      <c r="G775" s="93" t="s">
        <v>870</v>
      </c>
      <c r="H775" s="93" t="s">
        <v>0</v>
      </c>
      <c r="I775" s="92" t="s">
        <v>0</v>
      </c>
    </row>
    <row r="776" spans="1:9" x14ac:dyDescent="0.35">
      <c r="A776" s="86">
        <v>46454</v>
      </c>
      <c r="B776" s="239" t="s">
        <v>878</v>
      </c>
      <c r="D776" s="1" t="s">
        <v>863</v>
      </c>
      <c r="E776" s="1" t="s">
        <v>926</v>
      </c>
      <c r="F776" s="1" t="s">
        <v>887</v>
      </c>
      <c r="G776" s="1" t="s">
        <v>184</v>
      </c>
      <c r="H776" s="1" t="s">
        <v>906</v>
      </c>
      <c r="I776" s="91" t="s">
        <v>1401</v>
      </c>
    </row>
    <row r="777" spans="1:9" x14ac:dyDescent="0.35">
      <c r="B777" s="239" t="s">
        <v>866</v>
      </c>
      <c r="D777" s="1" t="s">
        <v>863</v>
      </c>
      <c r="E777" s="1" t="s">
        <v>926</v>
      </c>
      <c r="F777" s="1" t="s">
        <v>881</v>
      </c>
      <c r="G777" s="1" t="s">
        <v>184</v>
      </c>
      <c r="H777" s="1" t="s">
        <v>909</v>
      </c>
      <c r="I777" s="91" t="s">
        <v>947</v>
      </c>
    </row>
    <row r="778" spans="1:9" x14ac:dyDescent="0.35">
      <c r="B778" s="239" t="s">
        <v>866</v>
      </c>
      <c r="D778" s="1" t="s">
        <v>863</v>
      </c>
      <c r="E778" s="1" t="s">
        <v>926</v>
      </c>
      <c r="F778" s="1" t="s">
        <v>881</v>
      </c>
      <c r="G778" s="1" t="s">
        <v>184</v>
      </c>
      <c r="H778" s="1" t="s">
        <v>903</v>
      </c>
      <c r="I778" s="91" t="s">
        <v>1407</v>
      </c>
    </row>
    <row r="779" spans="1:9" x14ac:dyDescent="0.35">
      <c r="I779" s="91"/>
    </row>
    <row r="780" spans="1:9" x14ac:dyDescent="0.35">
      <c r="A780" s="86">
        <v>46455</v>
      </c>
      <c r="B780" s="239" t="s">
        <v>864</v>
      </c>
      <c r="C780" s="248" t="s">
        <v>1490</v>
      </c>
      <c r="D780" s="1" t="s">
        <v>863</v>
      </c>
      <c r="H780" s="1" t="s">
        <v>868</v>
      </c>
      <c r="I780" s="91"/>
    </row>
    <row r="781" spans="1:9" x14ac:dyDescent="0.35">
      <c r="B781" s="239" t="s">
        <v>878</v>
      </c>
      <c r="C781" s="248" t="s">
        <v>867</v>
      </c>
      <c r="D781" s="1" t="s">
        <v>889</v>
      </c>
      <c r="E781" s="1" t="s">
        <v>1054</v>
      </c>
      <c r="F781" s="1" t="s">
        <v>892</v>
      </c>
      <c r="G781" s="1" t="s">
        <v>186</v>
      </c>
      <c r="H781" s="1" t="s">
        <v>1327</v>
      </c>
      <c r="I781" s="91" t="s">
        <v>148</v>
      </c>
    </row>
    <row r="782" spans="1:9" x14ac:dyDescent="0.35">
      <c r="B782" s="239" t="s">
        <v>878</v>
      </c>
      <c r="D782" s="1" t="s">
        <v>889</v>
      </c>
      <c r="E782" s="1" t="s">
        <v>1054</v>
      </c>
      <c r="F782" s="1" t="s">
        <v>892</v>
      </c>
      <c r="G782" s="1" t="s">
        <v>186</v>
      </c>
      <c r="H782" s="1" t="s">
        <v>893</v>
      </c>
      <c r="I782" s="91" t="s">
        <v>93</v>
      </c>
    </row>
    <row r="783" spans="1:9" x14ac:dyDescent="0.35">
      <c r="B783" s="239" t="s">
        <v>878</v>
      </c>
      <c r="D783" s="1" t="s">
        <v>889</v>
      </c>
      <c r="E783" s="1" t="s">
        <v>1054</v>
      </c>
      <c r="F783" s="1" t="s">
        <v>892</v>
      </c>
      <c r="G783" s="1" t="s">
        <v>186</v>
      </c>
      <c r="H783" s="1" t="s">
        <v>1329</v>
      </c>
      <c r="I783" s="91" t="s">
        <v>114</v>
      </c>
    </row>
    <row r="784" spans="1:9" x14ac:dyDescent="0.35">
      <c r="I784" s="91"/>
    </row>
    <row r="785" spans="1:9" x14ac:dyDescent="0.35">
      <c r="A785" s="86">
        <v>46456</v>
      </c>
      <c r="B785" s="239" t="s">
        <v>878</v>
      </c>
      <c r="D785" s="1" t="s">
        <v>863</v>
      </c>
      <c r="H785" s="1" t="s">
        <v>865</v>
      </c>
      <c r="I785" s="91"/>
    </row>
    <row r="786" spans="1:9" x14ac:dyDescent="0.35">
      <c r="B786" s="239" t="s">
        <v>878</v>
      </c>
      <c r="D786" s="1" t="s">
        <v>889</v>
      </c>
      <c r="E786" s="1" t="s">
        <v>1054</v>
      </c>
      <c r="F786" s="1" t="s">
        <v>888</v>
      </c>
      <c r="G786" s="1" t="s">
        <v>184</v>
      </c>
      <c r="H786" s="1" t="s">
        <v>1345</v>
      </c>
      <c r="I786" s="91" t="s">
        <v>1346</v>
      </c>
    </row>
    <row r="787" spans="1:9" x14ac:dyDescent="0.35">
      <c r="B787" s="239" t="s">
        <v>878</v>
      </c>
      <c r="D787" s="1" t="s">
        <v>889</v>
      </c>
      <c r="E787" s="1" t="s">
        <v>1054</v>
      </c>
      <c r="F787" s="1" t="s">
        <v>888</v>
      </c>
      <c r="G787" s="1" t="s">
        <v>184</v>
      </c>
      <c r="H787" s="1" t="s">
        <v>1345</v>
      </c>
      <c r="I787" s="91" t="s">
        <v>1356</v>
      </c>
    </row>
    <row r="788" spans="1:9" x14ac:dyDescent="0.35">
      <c r="B788" s="239" t="s">
        <v>878</v>
      </c>
      <c r="D788" s="1" t="s">
        <v>889</v>
      </c>
      <c r="E788" s="1" t="s">
        <v>1054</v>
      </c>
      <c r="F788" s="1" t="s">
        <v>888</v>
      </c>
      <c r="G788" s="1" t="s">
        <v>184</v>
      </c>
      <c r="H788" s="1" t="s">
        <v>106</v>
      </c>
      <c r="I788" s="91" t="s">
        <v>1358</v>
      </c>
    </row>
    <row r="789" spans="1:9" x14ac:dyDescent="0.35">
      <c r="B789" s="239" t="s">
        <v>878</v>
      </c>
      <c r="D789" s="1" t="s">
        <v>889</v>
      </c>
      <c r="E789" s="1" t="s">
        <v>926</v>
      </c>
      <c r="F789" s="1" t="s">
        <v>887</v>
      </c>
      <c r="G789" s="1" t="s">
        <v>184</v>
      </c>
      <c r="H789" s="1" t="s">
        <v>948</v>
      </c>
      <c r="I789" s="91" t="s">
        <v>907</v>
      </c>
    </row>
    <row r="790" spans="1:9" x14ac:dyDescent="0.35">
      <c r="I790" s="91"/>
    </row>
    <row r="791" spans="1:9" x14ac:dyDescent="0.35">
      <c r="A791" s="86">
        <v>46457</v>
      </c>
      <c r="B791" s="239" t="s">
        <v>878</v>
      </c>
      <c r="D791" s="1" t="s">
        <v>863</v>
      </c>
      <c r="E791" s="1" t="s">
        <v>1054</v>
      </c>
      <c r="F791" s="1" t="s">
        <v>908</v>
      </c>
      <c r="G791" s="1" t="s">
        <v>184</v>
      </c>
      <c r="H791" s="1" t="s">
        <v>907</v>
      </c>
      <c r="I791" s="91" t="s">
        <v>910</v>
      </c>
    </row>
    <row r="792" spans="1:9" x14ac:dyDescent="0.35">
      <c r="B792" s="239" t="s">
        <v>878</v>
      </c>
      <c r="D792" s="1" t="s">
        <v>889</v>
      </c>
      <c r="E792" s="1" t="s">
        <v>1054</v>
      </c>
      <c r="F792" s="1" t="s">
        <v>908</v>
      </c>
      <c r="G792" s="1" t="s">
        <v>184</v>
      </c>
      <c r="H792" s="1" t="s">
        <v>931</v>
      </c>
      <c r="I792" s="91" t="s">
        <v>909</v>
      </c>
    </row>
    <row r="793" spans="1:9" x14ac:dyDescent="0.35">
      <c r="B793" s="239" t="s">
        <v>866</v>
      </c>
      <c r="D793" s="1" t="s">
        <v>889</v>
      </c>
      <c r="E793" s="1" t="s">
        <v>1054</v>
      </c>
      <c r="F793" s="1" t="s">
        <v>902</v>
      </c>
      <c r="G793" s="1" t="s">
        <v>184</v>
      </c>
      <c r="H793" s="1" t="s">
        <v>919</v>
      </c>
      <c r="I793" s="91" t="s">
        <v>905</v>
      </c>
    </row>
    <row r="794" spans="1:9" x14ac:dyDescent="0.35">
      <c r="B794" s="239" t="s">
        <v>866</v>
      </c>
      <c r="D794" s="1" t="s">
        <v>863</v>
      </c>
      <c r="E794" s="1" t="s">
        <v>1054</v>
      </c>
      <c r="F794" s="1" t="s">
        <v>902</v>
      </c>
      <c r="G794" s="1" t="s">
        <v>184</v>
      </c>
      <c r="H794" s="1" t="s">
        <v>900</v>
      </c>
      <c r="I794" s="91" t="s">
        <v>946</v>
      </c>
    </row>
    <row r="795" spans="1:9" x14ac:dyDescent="0.35">
      <c r="B795" s="239" t="s">
        <v>866</v>
      </c>
      <c r="D795" s="1" t="s">
        <v>889</v>
      </c>
      <c r="E795" s="1" t="s">
        <v>926</v>
      </c>
      <c r="F795" s="1" t="s">
        <v>881</v>
      </c>
      <c r="G795" s="1" t="s">
        <v>184</v>
      </c>
      <c r="H795" s="1" t="s">
        <v>1063</v>
      </c>
      <c r="I795" s="91" t="s">
        <v>900</v>
      </c>
    </row>
    <row r="796" spans="1:9" x14ac:dyDescent="0.35">
      <c r="I796" s="91"/>
    </row>
    <row r="797" spans="1:9" x14ac:dyDescent="0.35">
      <c r="A797" s="86">
        <v>46458</v>
      </c>
      <c r="B797" s="239" t="s">
        <v>878</v>
      </c>
      <c r="C797" s="248" t="s">
        <v>1532</v>
      </c>
      <c r="D797" s="1" t="s">
        <v>889</v>
      </c>
      <c r="E797" s="1" t="s">
        <v>1054</v>
      </c>
      <c r="F797" s="1" t="s">
        <v>908</v>
      </c>
      <c r="G797" s="1" t="s">
        <v>184</v>
      </c>
      <c r="H797" s="1" t="s">
        <v>904</v>
      </c>
      <c r="I797" s="91" t="s">
        <v>906</v>
      </c>
    </row>
    <row r="798" spans="1:9" x14ac:dyDescent="0.35">
      <c r="B798" s="239" t="s">
        <v>866</v>
      </c>
      <c r="D798" s="1" t="s">
        <v>863</v>
      </c>
      <c r="E798" s="1" t="s">
        <v>1054</v>
      </c>
      <c r="F798" s="1" t="s">
        <v>902</v>
      </c>
      <c r="G798" s="1" t="s">
        <v>184</v>
      </c>
      <c r="H798" s="1" t="s">
        <v>903</v>
      </c>
      <c r="I798" s="91" t="s">
        <v>937</v>
      </c>
    </row>
    <row r="799" spans="1:9" x14ac:dyDescent="0.35">
      <c r="B799" s="239" t="s">
        <v>866</v>
      </c>
      <c r="D799" s="1" t="s">
        <v>889</v>
      </c>
      <c r="E799" s="1" t="s">
        <v>1054</v>
      </c>
      <c r="F799" s="1" t="s">
        <v>902</v>
      </c>
      <c r="G799" s="1" t="s">
        <v>184</v>
      </c>
      <c r="H799" s="1" t="s">
        <v>901</v>
      </c>
      <c r="I799" s="91" t="s">
        <v>899</v>
      </c>
    </row>
    <row r="800" spans="1:9" x14ac:dyDescent="0.35">
      <c r="B800" s="239" t="s">
        <v>866</v>
      </c>
      <c r="D800" s="1" t="s">
        <v>863</v>
      </c>
      <c r="E800" s="1" t="s">
        <v>1054</v>
      </c>
      <c r="F800" s="1" t="s">
        <v>896</v>
      </c>
      <c r="G800" s="1" t="s">
        <v>184</v>
      </c>
      <c r="H800" s="1" t="s">
        <v>1037</v>
      </c>
      <c r="I800" s="91" t="s">
        <v>923</v>
      </c>
    </row>
    <row r="801" spans="1:9" x14ac:dyDescent="0.35">
      <c r="B801" s="239" t="s">
        <v>866</v>
      </c>
      <c r="D801" s="1" t="s">
        <v>863</v>
      </c>
      <c r="E801" s="1" t="s">
        <v>1054</v>
      </c>
      <c r="F801" s="1" t="s">
        <v>896</v>
      </c>
      <c r="G801" s="1" t="s">
        <v>184</v>
      </c>
      <c r="H801" s="1" t="s">
        <v>880</v>
      </c>
      <c r="I801" s="91" t="s">
        <v>942</v>
      </c>
    </row>
    <row r="802" spans="1:9" x14ac:dyDescent="0.35">
      <c r="B802" s="239" t="s">
        <v>866</v>
      </c>
      <c r="D802" s="1" t="s">
        <v>889</v>
      </c>
      <c r="E802" s="1" t="s">
        <v>1054</v>
      </c>
      <c r="F802" s="1" t="s">
        <v>896</v>
      </c>
      <c r="G802" s="1" t="s">
        <v>184</v>
      </c>
      <c r="H802" s="1" t="s">
        <v>895</v>
      </c>
      <c r="I802" s="91" t="s">
        <v>894</v>
      </c>
    </row>
    <row r="803" spans="1:9" x14ac:dyDescent="0.35">
      <c r="I803" s="91"/>
    </row>
    <row r="804" spans="1:9" x14ac:dyDescent="0.35">
      <c r="A804" s="86">
        <v>46459</v>
      </c>
      <c r="B804" s="239" t="s">
        <v>864</v>
      </c>
      <c r="D804" s="1" t="s">
        <v>863</v>
      </c>
      <c r="H804" s="1" t="s">
        <v>865</v>
      </c>
      <c r="I804" s="91"/>
    </row>
    <row r="805" spans="1:9" x14ac:dyDescent="0.35">
      <c r="I805" s="91"/>
    </row>
    <row r="806" spans="1:9" s="96" customFormat="1" ht="27" customHeight="1" x14ac:dyDescent="0.35">
      <c r="A806" s="99">
        <f>YEAR(A808)</f>
        <v>2027</v>
      </c>
      <c r="B806" s="237"/>
      <c r="C806" s="246" t="str">
        <f>"week "&amp; _xlfn.ISOWEEKNUM(A808)</f>
        <v>week 11</v>
      </c>
      <c r="D806" s="98"/>
      <c r="E806" s="98"/>
      <c r="F806" s="98"/>
      <c r="G806" s="98"/>
      <c r="H806" s="98"/>
      <c r="I806" s="97"/>
    </row>
    <row r="807" spans="1:9" s="6" customFormat="1" ht="24" customHeight="1" x14ac:dyDescent="0.35">
      <c r="A807" s="95" t="s">
        <v>876</v>
      </c>
      <c r="B807" s="238" t="s">
        <v>875</v>
      </c>
      <c r="C807" s="247" t="s">
        <v>874</v>
      </c>
      <c r="D807" s="93" t="s">
        <v>873</v>
      </c>
      <c r="E807" s="93" t="s">
        <v>872</v>
      </c>
      <c r="F807" s="93" t="s">
        <v>871</v>
      </c>
      <c r="G807" s="93" t="s">
        <v>870</v>
      </c>
      <c r="H807" s="93" t="s">
        <v>0</v>
      </c>
      <c r="I807" s="92" t="s">
        <v>0</v>
      </c>
    </row>
    <row r="808" spans="1:9" x14ac:dyDescent="0.35">
      <c r="A808" s="86">
        <v>46461</v>
      </c>
      <c r="B808" s="239" t="s">
        <v>878</v>
      </c>
      <c r="D808" s="1" t="s">
        <v>863</v>
      </c>
      <c r="E808" s="1" t="s">
        <v>926</v>
      </c>
      <c r="F808" s="1" t="s">
        <v>887</v>
      </c>
      <c r="H808" s="1" t="s">
        <v>958</v>
      </c>
      <c r="I808" s="91" t="s">
        <v>906</v>
      </c>
    </row>
    <row r="809" spans="1:9" x14ac:dyDescent="0.35">
      <c r="B809" s="239" t="s">
        <v>878</v>
      </c>
      <c r="D809" s="1" t="s">
        <v>889</v>
      </c>
      <c r="E809" s="1" t="s">
        <v>926</v>
      </c>
      <c r="F809" s="1" t="s">
        <v>887</v>
      </c>
      <c r="H809" s="1" t="s">
        <v>907</v>
      </c>
      <c r="I809" s="91" t="s">
        <v>949</v>
      </c>
    </row>
    <row r="810" spans="1:9" x14ac:dyDescent="0.35">
      <c r="B810" s="239" t="s">
        <v>866</v>
      </c>
      <c r="D810" s="1" t="s">
        <v>889</v>
      </c>
      <c r="E810" s="1" t="s">
        <v>926</v>
      </c>
      <c r="F810" s="1" t="s">
        <v>881</v>
      </c>
      <c r="H810" s="1" t="s">
        <v>900</v>
      </c>
      <c r="I810" s="91" t="s">
        <v>1410</v>
      </c>
    </row>
    <row r="811" spans="1:9" x14ac:dyDescent="0.35">
      <c r="I811" s="91"/>
    </row>
    <row r="812" spans="1:9" x14ac:dyDescent="0.35">
      <c r="A812" s="86">
        <v>46462</v>
      </c>
      <c r="B812" s="239" t="s">
        <v>864</v>
      </c>
      <c r="C812" s="248" t="s">
        <v>1490</v>
      </c>
      <c r="D812" s="1" t="s">
        <v>863</v>
      </c>
      <c r="H812" s="1" t="s">
        <v>868</v>
      </c>
      <c r="I812" s="91"/>
    </row>
    <row r="813" spans="1:9" x14ac:dyDescent="0.35">
      <c r="B813" s="239" t="s">
        <v>878</v>
      </c>
      <c r="C813" s="248" t="s">
        <v>1067</v>
      </c>
      <c r="D813" s="1" t="s">
        <v>863</v>
      </c>
      <c r="E813" s="1" t="s">
        <v>1054</v>
      </c>
      <c r="F813" s="1" t="s">
        <v>892</v>
      </c>
      <c r="G813" s="1" t="s">
        <v>186</v>
      </c>
      <c r="H813" s="1" t="s">
        <v>148</v>
      </c>
      <c r="I813" s="91" t="s">
        <v>1328</v>
      </c>
    </row>
    <row r="814" spans="1:9" x14ac:dyDescent="0.35">
      <c r="B814" s="239" t="s">
        <v>878</v>
      </c>
      <c r="D814" s="1" t="s">
        <v>863</v>
      </c>
      <c r="E814" s="1" t="s">
        <v>1054</v>
      </c>
      <c r="F814" s="1" t="s">
        <v>892</v>
      </c>
      <c r="G814" s="1" t="s">
        <v>186</v>
      </c>
      <c r="H814" s="1" t="s">
        <v>93</v>
      </c>
      <c r="I814" s="91" t="s">
        <v>1327</v>
      </c>
    </row>
    <row r="815" spans="1:9" x14ac:dyDescent="0.35">
      <c r="B815" s="239" t="s">
        <v>878</v>
      </c>
      <c r="D815" s="1" t="s">
        <v>863</v>
      </c>
      <c r="E815" s="1" t="s">
        <v>1054</v>
      </c>
      <c r="F815" s="1" t="s">
        <v>892</v>
      </c>
      <c r="G815" s="1" t="s">
        <v>186</v>
      </c>
      <c r="H815" s="1" t="s">
        <v>114</v>
      </c>
      <c r="I815" s="91" t="s">
        <v>893</v>
      </c>
    </row>
    <row r="816" spans="1:9" x14ac:dyDescent="0.35">
      <c r="I816" s="91"/>
    </row>
    <row r="817" spans="1:9" x14ac:dyDescent="0.35">
      <c r="A817" s="86">
        <v>46463</v>
      </c>
      <c r="B817" s="239" t="s">
        <v>878</v>
      </c>
      <c r="D817" s="1" t="s">
        <v>889</v>
      </c>
      <c r="E817" s="1" t="s">
        <v>1054</v>
      </c>
      <c r="F817" s="1" t="s">
        <v>885</v>
      </c>
      <c r="G817" s="1" t="s">
        <v>186</v>
      </c>
      <c r="H817" s="1" t="s">
        <v>1365</v>
      </c>
      <c r="I817" s="91" t="s">
        <v>1349</v>
      </c>
    </row>
    <row r="818" spans="1:9" x14ac:dyDescent="0.35">
      <c r="B818" s="239" t="s">
        <v>878</v>
      </c>
      <c r="D818" s="1" t="s">
        <v>889</v>
      </c>
      <c r="E818" s="1" t="s">
        <v>1054</v>
      </c>
      <c r="F818" s="1" t="s">
        <v>885</v>
      </c>
      <c r="G818" s="1" t="s">
        <v>186</v>
      </c>
      <c r="H818" s="1" t="s">
        <v>1032</v>
      </c>
      <c r="I818" s="91" t="s">
        <v>383</v>
      </c>
    </row>
    <row r="819" spans="1:9" x14ac:dyDescent="0.35">
      <c r="B819" s="239" t="s">
        <v>878</v>
      </c>
      <c r="D819" s="1" t="s">
        <v>863</v>
      </c>
      <c r="E819" s="1" t="s">
        <v>1054</v>
      </c>
      <c r="F819" s="1" t="s">
        <v>883</v>
      </c>
      <c r="G819" s="1" t="s">
        <v>186</v>
      </c>
      <c r="H819" s="1" t="s">
        <v>1369</v>
      </c>
      <c r="I819" s="91" t="s">
        <v>1058</v>
      </c>
    </row>
    <row r="820" spans="1:9" x14ac:dyDescent="0.35">
      <c r="B820" s="239" t="s">
        <v>878</v>
      </c>
      <c r="D820" s="1" t="s">
        <v>889</v>
      </c>
      <c r="E820" s="1" t="s">
        <v>1054</v>
      </c>
      <c r="F820" s="1" t="s">
        <v>883</v>
      </c>
      <c r="G820" s="1" t="s">
        <v>186</v>
      </c>
      <c r="H820" s="1" t="s">
        <v>1345</v>
      </c>
      <c r="I820" s="91" t="s">
        <v>1370</v>
      </c>
    </row>
    <row r="821" spans="1:9" x14ac:dyDescent="0.35">
      <c r="B821" s="239" t="s">
        <v>878</v>
      </c>
      <c r="D821" s="1" t="s">
        <v>889</v>
      </c>
      <c r="E821" s="1" t="s">
        <v>1054</v>
      </c>
      <c r="F821" s="1" t="s">
        <v>945</v>
      </c>
      <c r="G821" s="1" t="s">
        <v>186</v>
      </c>
      <c r="H821" s="1" t="s">
        <v>1345</v>
      </c>
      <c r="I821" s="91" t="s">
        <v>1371</v>
      </c>
    </row>
    <row r="822" spans="1:9" x14ac:dyDescent="0.35">
      <c r="B822" s="239" t="s">
        <v>878</v>
      </c>
      <c r="D822" s="1" t="s">
        <v>889</v>
      </c>
      <c r="E822" s="1" t="s">
        <v>1054</v>
      </c>
      <c r="F822" s="1" t="s">
        <v>945</v>
      </c>
      <c r="G822" s="1" t="s">
        <v>186</v>
      </c>
      <c r="H822" s="1" t="s">
        <v>1345</v>
      </c>
      <c r="I822" s="91" t="s">
        <v>1356</v>
      </c>
    </row>
    <row r="823" spans="1:9" x14ac:dyDescent="0.35">
      <c r="B823" s="239" t="s">
        <v>878</v>
      </c>
      <c r="D823" s="1" t="s">
        <v>889</v>
      </c>
      <c r="E823" s="1" t="s">
        <v>1054</v>
      </c>
      <c r="F823" s="1" t="s">
        <v>945</v>
      </c>
      <c r="G823" s="1" t="s">
        <v>186</v>
      </c>
      <c r="H823" s="1" t="s">
        <v>1345</v>
      </c>
      <c r="I823" s="91" t="s">
        <v>1370</v>
      </c>
    </row>
    <row r="824" spans="1:9" x14ac:dyDescent="0.35">
      <c r="I824" s="91"/>
    </row>
    <row r="825" spans="1:9" x14ac:dyDescent="0.35">
      <c r="A825" s="86">
        <v>46464</v>
      </c>
      <c r="B825" s="239" t="s">
        <v>878</v>
      </c>
      <c r="D825" s="1" t="s">
        <v>863</v>
      </c>
      <c r="E825" s="1" t="s">
        <v>1054</v>
      </c>
      <c r="F825" s="1" t="s">
        <v>908</v>
      </c>
      <c r="G825" s="1" t="s">
        <v>184</v>
      </c>
      <c r="H825" s="1" t="s">
        <v>906</v>
      </c>
      <c r="I825" s="91" t="s">
        <v>910</v>
      </c>
    </row>
    <row r="826" spans="1:9" x14ac:dyDescent="0.35">
      <c r="B826" s="239" t="s">
        <v>866</v>
      </c>
      <c r="D826" s="1" t="s">
        <v>863</v>
      </c>
      <c r="E826" s="1" t="s">
        <v>1054</v>
      </c>
      <c r="F826" s="1" t="s">
        <v>902</v>
      </c>
      <c r="G826" s="1" t="s">
        <v>184</v>
      </c>
      <c r="H826" s="1" t="s">
        <v>899</v>
      </c>
      <c r="I826" s="91" t="s">
        <v>918</v>
      </c>
    </row>
    <row r="827" spans="1:9" x14ac:dyDescent="0.35">
      <c r="B827" s="239" t="s">
        <v>866</v>
      </c>
      <c r="D827" s="1" t="s">
        <v>889</v>
      </c>
      <c r="E827" s="1" t="s">
        <v>926</v>
      </c>
      <c r="F827" s="1" t="s">
        <v>881</v>
      </c>
      <c r="G827" s="1" t="s">
        <v>184</v>
      </c>
      <c r="H827" s="1" t="s">
        <v>947</v>
      </c>
      <c r="I827" s="91" t="s">
        <v>903</v>
      </c>
    </row>
    <row r="828" spans="1:9" x14ac:dyDescent="0.35">
      <c r="I828" s="91"/>
    </row>
    <row r="829" spans="1:9" x14ac:dyDescent="0.35">
      <c r="A829" s="86">
        <v>46465</v>
      </c>
      <c r="B829" s="239" t="s">
        <v>944</v>
      </c>
      <c r="D829" s="1" t="s">
        <v>863</v>
      </c>
      <c r="E829" s="1" t="s">
        <v>926</v>
      </c>
      <c r="F829" s="1" t="s">
        <v>883</v>
      </c>
      <c r="G829" s="1" t="s">
        <v>185</v>
      </c>
      <c r="H829" s="1" t="s">
        <v>1324</v>
      </c>
      <c r="I829" s="91" t="s">
        <v>1058</v>
      </c>
    </row>
    <row r="830" spans="1:9" x14ac:dyDescent="0.35">
      <c r="A830" s="223"/>
      <c r="B830" s="239" t="s">
        <v>878</v>
      </c>
      <c r="D830" s="1" t="s">
        <v>889</v>
      </c>
      <c r="E830" s="1" t="s">
        <v>1054</v>
      </c>
      <c r="F830" s="1" t="s">
        <v>908</v>
      </c>
      <c r="G830" s="1" t="s">
        <v>184</v>
      </c>
      <c r="H830" s="1" t="s">
        <v>924</v>
      </c>
      <c r="I830" s="91" t="s">
        <v>907</v>
      </c>
    </row>
    <row r="831" spans="1:9" x14ac:dyDescent="0.35">
      <c r="A831" s="223"/>
      <c r="B831" s="239" t="s">
        <v>878</v>
      </c>
      <c r="D831" s="1" t="s">
        <v>863</v>
      </c>
      <c r="E831" s="1" t="s">
        <v>1054</v>
      </c>
      <c r="F831" s="1" t="s">
        <v>908</v>
      </c>
      <c r="G831" s="1" t="s">
        <v>184</v>
      </c>
      <c r="H831" s="1" t="s">
        <v>909</v>
      </c>
      <c r="I831" s="91" t="s">
        <v>928</v>
      </c>
    </row>
    <row r="832" spans="1:9" x14ac:dyDescent="0.35">
      <c r="A832" s="223"/>
      <c r="B832" s="239" t="s">
        <v>866</v>
      </c>
      <c r="D832" s="1" t="s">
        <v>889</v>
      </c>
      <c r="E832" s="1" t="s">
        <v>1054</v>
      </c>
      <c r="F832" s="1" t="s">
        <v>902</v>
      </c>
      <c r="G832" s="1" t="s">
        <v>184</v>
      </c>
      <c r="H832" s="1" t="s">
        <v>941</v>
      </c>
      <c r="I832" s="91" t="s">
        <v>900</v>
      </c>
    </row>
    <row r="833" spans="1:9" x14ac:dyDescent="0.35">
      <c r="A833" s="223" t="s">
        <v>1386</v>
      </c>
      <c r="B833" s="239" t="s">
        <v>1381</v>
      </c>
      <c r="D833" s="1" t="s">
        <v>863</v>
      </c>
      <c r="E833" s="1" t="s">
        <v>1054</v>
      </c>
      <c r="F833" s="1" t="s">
        <v>902</v>
      </c>
      <c r="G833" s="1" t="s">
        <v>184</v>
      </c>
      <c r="H833" s="1" t="s">
        <v>905</v>
      </c>
      <c r="I833" s="91" t="s">
        <v>946</v>
      </c>
    </row>
    <row r="834" spans="1:9" x14ac:dyDescent="0.35">
      <c r="A834" s="223"/>
      <c r="B834" s="239" t="s">
        <v>1382</v>
      </c>
      <c r="D834" s="1" t="s">
        <v>889</v>
      </c>
      <c r="E834" s="1" t="s">
        <v>1054</v>
      </c>
      <c r="F834" s="1" t="s">
        <v>902</v>
      </c>
      <c r="G834" s="1" t="s">
        <v>184</v>
      </c>
      <c r="H834" s="1" t="s">
        <v>901</v>
      </c>
      <c r="I834" s="91" t="s">
        <v>903</v>
      </c>
    </row>
    <row r="835" spans="1:9" x14ac:dyDescent="0.35">
      <c r="A835" s="223"/>
      <c r="B835" s="239" t="s">
        <v>1383</v>
      </c>
      <c r="D835" s="1" t="s">
        <v>889</v>
      </c>
      <c r="E835" s="1" t="s">
        <v>1054</v>
      </c>
      <c r="F835" s="1" t="s">
        <v>896</v>
      </c>
      <c r="G835" s="1" t="s">
        <v>184</v>
      </c>
      <c r="H835" s="1" t="s">
        <v>1330</v>
      </c>
      <c r="I835" s="91" t="s">
        <v>880</v>
      </c>
    </row>
    <row r="836" spans="1:9" x14ac:dyDescent="0.35">
      <c r="A836" s="223"/>
      <c r="B836" s="239" t="s">
        <v>1384</v>
      </c>
      <c r="D836" s="1" t="s">
        <v>863</v>
      </c>
      <c r="E836" s="1" t="s">
        <v>1054</v>
      </c>
      <c r="F836" s="1" t="s">
        <v>896</v>
      </c>
      <c r="G836" s="1" t="s">
        <v>184</v>
      </c>
      <c r="H836" s="1" t="s">
        <v>894</v>
      </c>
      <c r="I836" s="91" t="s">
        <v>1038</v>
      </c>
    </row>
    <row r="837" spans="1:9" x14ac:dyDescent="0.35">
      <c r="A837" s="223"/>
      <c r="B837" s="239" t="s">
        <v>1385</v>
      </c>
      <c r="D837" s="1" t="s">
        <v>889</v>
      </c>
      <c r="E837" s="1" t="s">
        <v>1054</v>
      </c>
      <c r="F837" s="1" t="s">
        <v>896</v>
      </c>
      <c r="G837" s="1" t="s">
        <v>184</v>
      </c>
      <c r="H837" s="1" t="s">
        <v>895</v>
      </c>
      <c r="I837" s="91" t="s">
        <v>1037</v>
      </c>
    </row>
    <row r="838" spans="1:9" x14ac:dyDescent="0.35">
      <c r="I838" s="91"/>
    </row>
    <row r="839" spans="1:9" x14ac:dyDescent="0.35">
      <c r="A839" s="86">
        <v>46466</v>
      </c>
      <c r="B839" s="239" t="s">
        <v>877</v>
      </c>
      <c r="D839" s="1" t="s">
        <v>863</v>
      </c>
      <c r="E839" s="1" t="s">
        <v>926</v>
      </c>
      <c r="F839" s="1" t="s">
        <v>883</v>
      </c>
      <c r="G839" s="1" t="s">
        <v>185</v>
      </c>
      <c r="H839" s="1" t="s">
        <v>1324</v>
      </c>
      <c r="I839" s="91" t="s">
        <v>1058</v>
      </c>
    </row>
    <row r="840" spans="1:9" x14ac:dyDescent="0.35">
      <c r="I840" s="91"/>
    </row>
    <row r="841" spans="1:9" x14ac:dyDescent="0.35">
      <c r="A841" s="86">
        <v>46467</v>
      </c>
      <c r="B841" s="239" t="s">
        <v>877</v>
      </c>
      <c r="D841" s="1" t="s">
        <v>863</v>
      </c>
      <c r="E841" s="1" t="s">
        <v>926</v>
      </c>
      <c r="F841" s="1" t="s">
        <v>883</v>
      </c>
      <c r="G841" s="1" t="s">
        <v>185</v>
      </c>
      <c r="H841" s="1" t="s">
        <v>1324</v>
      </c>
      <c r="I841" s="91" t="s">
        <v>1058</v>
      </c>
    </row>
    <row r="842" spans="1:9" x14ac:dyDescent="0.35">
      <c r="I842" s="91"/>
    </row>
    <row r="843" spans="1:9" s="96" customFormat="1" ht="27" customHeight="1" x14ac:dyDescent="0.35">
      <c r="A843" s="99">
        <f>YEAR(A845)</f>
        <v>2027</v>
      </c>
      <c r="B843" s="237"/>
      <c r="C843" s="246" t="str">
        <f>"week "&amp; _xlfn.ISOWEEKNUM(A845)</f>
        <v>week 12</v>
      </c>
      <c r="D843" s="98"/>
      <c r="E843" s="224" t="s">
        <v>1387</v>
      </c>
      <c r="F843" s="224" t="s">
        <v>184</v>
      </c>
      <c r="G843" s="224" t="s">
        <v>1387</v>
      </c>
      <c r="H843" s="224" t="s">
        <v>186</v>
      </c>
      <c r="I843" s="97"/>
    </row>
    <row r="844" spans="1:9" s="6" customFormat="1" ht="24" customHeight="1" x14ac:dyDescent="0.35">
      <c r="A844" s="95" t="s">
        <v>876</v>
      </c>
      <c r="B844" s="238" t="s">
        <v>875</v>
      </c>
      <c r="C844" s="247" t="s">
        <v>874</v>
      </c>
      <c r="D844" s="93" t="s">
        <v>873</v>
      </c>
      <c r="E844" s="93" t="s">
        <v>872</v>
      </c>
      <c r="F844" s="93" t="s">
        <v>871</v>
      </c>
      <c r="G844" s="93" t="s">
        <v>870</v>
      </c>
      <c r="H844" s="93" t="s">
        <v>0</v>
      </c>
      <c r="I844" s="92" t="s">
        <v>0</v>
      </c>
    </row>
    <row r="845" spans="1:9" x14ac:dyDescent="0.35">
      <c r="A845" s="86">
        <v>46468</v>
      </c>
      <c r="B845" s="239" t="s">
        <v>878</v>
      </c>
      <c r="D845" s="1" t="s">
        <v>863</v>
      </c>
      <c r="E845" s="1" t="s">
        <v>926</v>
      </c>
      <c r="F845" s="1" t="s">
        <v>887</v>
      </c>
      <c r="G845" s="1" t="s">
        <v>184</v>
      </c>
      <c r="H845" s="1" t="s">
        <v>906</v>
      </c>
      <c r="I845" s="91" t="s">
        <v>950</v>
      </c>
    </row>
    <row r="846" spans="1:9" x14ac:dyDescent="0.35">
      <c r="B846" s="239" t="s">
        <v>866</v>
      </c>
      <c r="D846" s="1" t="s">
        <v>863</v>
      </c>
      <c r="E846" s="1" t="s">
        <v>926</v>
      </c>
      <c r="F846" s="1" t="s">
        <v>881</v>
      </c>
      <c r="G846" s="1" t="s">
        <v>184</v>
      </c>
      <c r="H846" s="1" t="s">
        <v>903</v>
      </c>
      <c r="I846" s="91" t="s">
        <v>909</v>
      </c>
    </row>
    <row r="847" spans="1:9" x14ac:dyDescent="0.35">
      <c r="I847" s="91"/>
    </row>
    <row r="848" spans="1:9" x14ac:dyDescent="0.35">
      <c r="A848" s="86">
        <v>46469</v>
      </c>
      <c r="B848" s="239" t="s">
        <v>864</v>
      </c>
      <c r="C848" s="248" t="s">
        <v>1490</v>
      </c>
      <c r="D848" s="1" t="s">
        <v>863</v>
      </c>
      <c r="H848" s="1" t="s">
        <v>868</v>
      </c>
      <c r="I848" s="91"/>
    </row>
    <row r="849" spans="1:9" x14ac:dyDescent="0.35">
      <c r="C849" s="248" t="s">
        <v>867</v>
      </c>
      <c r="I849" s="91"/>
    </row>
    <row r="850" spans="1:9" x14ac:dyDescent="0.35">
      <c r="I850" s="91"/>
    </row>
    <row r="851" spans="1:9" x14ac:dyDescent="0.35">
      <c r="A851" s="86">
        <v>46470</v>
      </c>
      <c r="B851" s="239" t="s">
        <v>878</v>
      </c>
      <c r="D851" s="1" t="s">
        <v>863</v>
      </c>
      <c r="H851" s="1" t="s">
        <v>865</v>
      </c>
      <c r="I851" s="91"/>
    </row>
    <row r="852" spans="1:9" x14ac:dyDescent="0.35">
      <c r="B852" s="239" t="s">
        <v>878</v>
      </c>
      <c r="D852" s="1" t="s">
        <v>889</v>
      </c>
      <c r="E852" s="1" t="s">
        <v>1054</v>
      </c>
      <c r="F852" s="1" t="s">
        <v>945</v>
      </c>
      <c r="G852" s="1" t="s">
        <v>184</v>
      </c>
      <c r="H852" s="1" t="s">
        <v>1345</v>
      </c>
      <c r="I852" s="91" t="s">
        <v>1357</v>
      </c>
    </row>
    <row r="853" spans="1:9" x14ac:dyDescent="0.35">
      <c r="B853" s="239" t="s">
        <v>878</v>
      </c>
      <c r="D853" s="1" t="s">
        <v>889</v>
      </c>
      <c r="E853" s="1" t="s">
        <v>926</v>
      </c>
      <c r="F853" s="1" t="s">
        <v>881</v>
      </c>
      <c r="G853" s="1" t="s">
        <v>184</v>
      </c>
      <c r="H853" s="1" t="s">
        <v>1398</v>
      </c>
      <c r="I853" s="91" t="s">
        <v>907</v>
      </c>
    </row>
    <row r="854" spans="1:9" x14ac:dyDescent="0.35">
      <c r="I854" s="91"/>
    </row>
    <row r="855" spans="1:9" x14ac:dyDescent="0.35">
      <c r="A855" s="86">
        <v>46471</v>
      </c>
      <c r="B855" s="239" t="s">
        <v>878</v>
      </c>
      <c r="D855" s="1" t="s">
        <v>863</v>
      </c>
      <c r="H855" s="1" t="s">
        <v>1065</v>
      </c>
      <c r="I855" s="91"/>
    </row>
    <row r="856" spans="1:9" x14ac:dyDescent="0.35">
      <c r="I856" s="91"/>
    </row>
    <row r="857" spans="1:9" x14ac:dyDescent="0.35">
      <c r="A857" s="86">
        <v>46472</v>
      </c>
      <c r="B857" s="239" t="s">
        <v>878</v>
      </c>
      <c r="D857" s="1" t="s">
        <v>863</v>
      </c>
      <c r="H857" s="1" t="s">
        <v>865</v>
      </c>
      <c r="I857" s="91"/>
    </row>
    <row r="858" spans="1:9" x14ac:dyDescent="0.35">
      <c r="B858" s="239" t="s">
        <v>878</v>
      </c>
      <c r="D858" s="1" t="s">
        <v>889</v>
      </c>
      <c r="E858" s="1" t="s">
        <v>1054</v>
      </c>
      <c r="F858" s="1" t="s">
        <v>945</v>
      </c>
      <c r="G858" s="1" t="s">
        <v>184</v>
      </c>
      <c r="H858" s="1" t="s">
        <v>1345</v>
      </c>
      <c r="I858" s="91" t="s">
        <v>1357</v>
      </c>
    </row>
    <row r="859" spans="1:9" x14ac:dyDescent="0.35">
      <c r="I859" s="91"/>
    </row>
    <row r="860" spans="1:9" x14ac:dyDescent="0.35">
      <c r="A860" s="86">
        <v>46473</v>
      </c>
      <c r="B860" s="239" t="s">
        <v>864</v>
      </c>
      <c r="D860" s="1" t="s">
        <v>863</v>
      </c>
      <c r="H860" s="1" t="s">
        <v>865</v>
      </c>
      <c r="I860" s="91"/>
    </row>
    <row r="861" spans="1:9" x14ac:dyDescent="0.35">
      <c r="I861" s="91"/>
    </row>
    <row r="862" spans="1:9" s="96" customFormat="1" ht="27" customHeight="1" x14ac:dyDescent="0.35">
      <c r="A862" s="99">
        <f>YEAR(A864)</f>
        <v>2027</v>
      </c>
      <c r="B862" s="237"/>
      <c r="C862" s="246" t="str">
        <f>"week "&amp; _xlfn.ISOWEEKNUM(A864)</f>
        <v>week 13</v>
      </c>
      <c r="D862" s="98"/>
      <c r="E862" s="98"/>
      <c r="F862" s="98"/>
      <c r="G862" s="98"/>
      <c r="H862" s="98"/>
      <c r="I862" s="97"/>
    </row>
    <row r="863" spans="1:9" s="6" customFormat="1" ht="24" customHeight="1" x14ac:dyDescent="0.35">
      <c r="A863" s="95" t="s">
        <v>876</v>
      </c>
      <c r="B863" s="238" t="s">
        <v>875</v>
      </c>
      <c r="C863" s="247" t="s">
        <v>874</v>
      </c>
      <c r="D863" s="93" t="s">
        <v>873</v>
      </c>
      <c r="E863" s="93" t="s">
        <v>872</v>
      </c>
      <c r="F863" s="93" t="s">
        <v>871</v>
      </c>
      <c r="G863" s="93" t="s">
        <v>870</v>
      </c>
      <c r="H863" s="93" t="s">
        <v>0</v>
      </c>
      <c r="I863" s="92" t="s">
        <v>0</v>
      </c>
    </row>
    <row r="864" spans="1:9" x14ac:dyDescent="0.35">
      <c r="A864" s="86">
        <v>46475</v>
      </c>
      <c r="B864" s="239" t="s">
        <v>864</v>
      </c>
      <c r="D864" s="1" t="s">
        <v>863</v>
      </c>
      <c r="H864" s="1" t="s">
        <v>1299</v>
      </c>
      <c r="I864" s="91"/>
    </row>
    <row r="865" spans="1:9" x14ac:dyDescent="0.35">
      <c r="I865" s="91"/>
    </row>
    <row r="866" spans="1:9" x14ac:dyDescent="0.35">
      <c r="A866" s="86">
        <v>46476</v>
      </c>
      <c r="B866" s="239" t="s">
        <v>864</v>
      </c>
      <c r="C866" s="248" t="s">
        <v>1490</v>
      </c>
      <c r="D866" s="1" t="s">
        <v>863</v>
      </c>
      <c r="H866" s="1" t="s">
        <v>868</v>
      </c>
      <c r="I866" s="91"/>
    </row>
    <row r="867" spans="1:9" x14ac:dyDescent="0.35">
      <c r="B867" s="239" t="s">
        <v>878</v>
      </c>
      <c r="C867" s="248" t="s">
        <v>867</v>
      </c>
      <c r="D867" s="1" t="s">
        <v>889</v>
      </c>
      <c r="E867" s="1" t="s">
        <v>1054</v>
      </c>
      <c r="F867" s="1" t="s">
        <v>892</v>
      </c>
      <c r="G867" s="1" t="s">
        <v>186</v>
      </c>
      <c r="H867" s="1" t="s">
        <v>932</v>
      </c>
      <c r="I867" s="91" t="s">
        <v>93</v>
      </c>
    </row>
    <row r="868" spans="1:9" x14ac:dyDescent="0.35">
      <c r="B868" s="239" t="s">
        <v>878</v>
      </c>
      <c r="D868" s="1" t="s">
        <v>889</v>
      </c>
      <c r="E868" s="1" t="s">
        <v>1054</v>
      </c>
      <c r="F868" s="1" t="s">
        <v>892</v>
      </c>
      <c r="G868" s="1" t="s">
        <v>186</v>
      </c>
      <c r="H868" s="1" t="s">
        <v>933</v>
      </c>
      <c r="I868" s="91" t="s">
        <v>114</v>
      </c>
    </row>
    <row r="869" spans="1:9" x14ac:dyDescent="0.35">
      <c r="B869" s="239" t="s">
        <v>878</v>
      </c>
      <c r="D869" s="1" t="s">
        <v>889</v>
      </c>
      <c r="E869" s="1" t="s">
        <v>1054</v>
      </c>
      <c r="F869" s="1" t="s">
        <v>892</v>
      </c>
      <c r="G869" s="1" t="s">
        <v>186</v>
      </c>
      <c r="H869" s="1" t="s">
        <v>1329</v>
      </c>
      <c r="I869" s="91" t="s">
        <v>148</v>
      </c>
    </row>
    <row r="870" spans="1:9" x14ac:dyDescent="0.35">
      <c r="B870" s="239" t="s">
        <v>878</v>
      </c>
      <c r="D870" s="1" t="s">
        <v>889</v>
      </c>
      <c r="E870" s="1" t="s">
        <v>926</v>
      </c>
      <c r="F870" s="1" t="s">
        <v>887</v>
      </c>
      <c r="G870" s="1" t="s">
        <v>184</v>
      </c>
      <c r="H870" s="1" t="s">
        <v>907</v>
      </c>
      <c r="I870" s="91" t="s">
        <v>940</v>
      </c>
    </row>
    <row r="871" spans="1:9" x14ac:dyDescent="0.35">
      <c r="B871" s="239" t="s">
        <v>866</v>
      </c>
      <c r="D871" s="1" t="s">
        <v>889</v>
      </c>
      <c r="E871" s="1" t="s">
        <v>926</v>
      </c>
      <c r="F871" s="1" t="s">
        <v>881</v>
      </c>
      <c r="G871" s="1" t="s">
        <v>184</v>
      </c>
      <c r="H871" s="1" t="s">
        <v>909</v>
      </c>
      <c r="I871" s="91" t="s">
        <v>1417</v>
      </c>
    </row>
    <row r="872" spans="1:9" x14ac:dyDescent="0.35">
      <c r="I872" s="91"/>
    </row>
    <row r="873" spans="1:9" x14ac:dyDescent="0.35">
      <c r="A873" s="86">
        <v>46477</v>
      </c>
      <c r="B873" s="239" t="s">
        <v>878</v>
      </c>
      <c r="D873" s="1" t="s">
        <v>863</v>
      </c>
      <c r="H873" s="1" t="s">
        <v>865</v>
      </c>
      <c r="I873" s="91"/>
    </row>
    <row r="874" spans="1:9" x14ac:dyDescent="0.35">
      <c r="B874" s="239" t="s">
        <v>878</v>
      </c>
      <c r="D874" s="1" t="s">
        <v>889</v>
      </c>
      <c r="E874" s="1" t="s">
        <v>1054</v>
      </c>
      <c r="F874" s="1" t="s">
        <v>888</v>
      </c>
      <c r="G874" s="1" t="s">
        <v>184</v>
      </c>
      <c r="H874" s="1" t="s">
        <v>1345</v>
      </c>
      <c r="I874" s="91" t="s">
        <v>383</v>
      </c>
    </row>
    <row r="875" spans="1:9" x14ac:dyDescent="0.35">
      <c r="B875" s="239" t="s">
        <v>878</v>
      </c>
      <c r="D875" s="1" t="s">
        <v>889</v>
      </c>
      <c r="E875" s="1" t="s">
        <v>1054</v>
      </c>
      <c r="F875" s="1" t="s">
        <v>888</v>
      </c>
      <c r="G875" s="1" t="s">
        <v>184</v>
      </c>
      <c r="H875" s="1" t="s">
        <v>1345</v>
      </c>
      <c r="I875" s="91" t="s">
        <v>1356</v>
      </c>
    </row>
    <row r="876" spans="1:9" x14ac:dyDescent="0.35">
      <c r="I876" s="91"/>
    </row>
    <row r="877" spans="1:9" x14ac:dyDescent="0.35">
      <c r="A877" s="86">
        <v>46478</v>
      </c>
      <c r="B877" s="239" t="s">
        <v>866</v>
      </c>
      <c r="D877" s="1" t="s">
        <v>863</v>
      </c>
      <c r="E877" s="1" t="s">
        <v>1054</v>
      </c>
      <c r="F877" s="1" t="s">
        <v>902</v>
      </c>
      <c r="G877" s="1" t="s">
        <v>184</v>
      </c>
      <c r="H877" s="1" t="s">
        <v>903</v>
      </c>
      <c r="I877" s="91" t="s">
        <v>899</v>
      </c>
    </row>
    <row r="878" spans="1:9" x14ac:dyDescent="0.35">
      <c r="B878" s="239" t="s">
        <v>866</v>
      </c>
      <c r="D878" s="1" t="s">
        <v>863</v>
      </c>
      <c r="E878" s="1" t="s">
        <v>1054</v>
      </c>
      <c r="F878" s="1" t="s">
        <v>896</v>
      </c>
      <c r="G878" s="1" t="s">
        <v>184</v>
      </c>
      <c r="H878" s="1" t="s">
        <v>880</v>
      </c>
      <c r="I878" s="91" t="s">
        <v>1322</v>
      </c>
    </row>
    <row r="879" spans="1:9" x14ac:dyDescent="0.35">
      <c r="B879" s="239" t="s">
        <v>878</v>
      </c>
      <c r="D879" s="1" t="s">
        <v>889</v>
      </c>
      <c r="E879" s="1" t="s">
        <v>926</v>
      </c>
      <c r="F879" s="1" t="s">
        <v>887</v>
      </c>
      <c r="G879" s="1" t="s">
        <v>184</v>
      </c>
      <c r="H879" s="1" t="s">
        <v>1418</v>
      </c>
      <c r="I879" s="91" t="s">
        <v>906</v>
      </c>
    </row>
    <row r="880" spans="1:9" x14ac:dyDescent="0.35">
      <c r="I880" s="91"/>
    </row>
    <row r="881" spans="1:9" x14ac:dyDescent="0.35">
      <c r="A881" s="86">
        <v>46479</v>
      </c>
      <c r="B881" s="239" t="s">
        <v>878</v>
      </c>
      <c r="D881" s="1" t="s">
        <v>863</v>
      </c>
      <c r="E881" s="1" t="s">
        <v>1054</v>
      </c>
      <c r="F881" s="1" t="s">
        <v>908</v>
      </c>
      <c r="G881" s="1" t="s">
        <v>184</v>
      </c>
      <c r="H881" s="1" t="s">
        <v>907</v>
      </c>
      <c r="I881" s="91" t="s">
        <v>906</v>
      </c>
    </row>
    <row r="882" spans="1:9" x14ac:dyDescent="0.35">
      <c r="B882" s="239" t="s">
        <v>878</v>
      </c>
      <c r="D882" s="1" t="s">
        <v>889</v>
      </c>
      <c r="E882" s="1" t="s">
        <v>1054</v>
      </c>
      <c r="F882" s="1" t="s">
        <v>908</v>
      </c>
      <c r="G882" s="1" t="s">
        <v>184</v>
      </c>
      <c r="H882" s="1" t="s">
        <v>1323</v>
      </c>
      <c r="I882" s="91" t="s">
        <v>909</v>
      </c>
    </row>
    <row r="883" spans="1:9" x14ac:dyDescent="0.35">
      <c r="B883" s="239" t="s">
        <v>866</v>
      </c>
      <c r="D883" s="1" t="s">
        <v>863</v>
      </c>
      <c r="E883" s="1" t="s">
        <v>1054</v>
      </c>
      <c r="F883" s="1" t="s">
        <v>902</v>
      </c>
      <c r="G883" s="1" t="s">
        <v>184</v>
      </c>
      <c r="H883" s="1" t="s">
        <v>900</v>
      </c>
      <c r="I883" s="91" t="s">
        <v>905</v>
      </c>
    </row>
    <row r="884" spans="1:9" x14ac:dyDescent="0.35">
      <c r="B884" s="239" t="s">
        <v>866</v>
      </c>
      <c r="D884" s="1" t="s">
        <v>863</v>
      </c>
      <c r="E884" s="1" t="s">
        <v>1054</v>
      </c>
      <c r="F884" s="1" t="s">
        <v>896</v>
      </c>
      <c r="G884" s="1" t="s">
        <v>184</v>
      </c>
      <c r="H884" s="1" t="s">
        <v>1037</v>
      </c>
      <c r="I884" s="91" t="s">
        <v>894</v>
      </c>
    </row>
    <row r="885" spans="1:9" x14ac:dyDescent="0.35">
      <c r="B885" s="239" t="s">
        <v>866</v>
      </c>
      <c r="D885" s="1" t="s">
        <v>889</v>
      </c>
      <c r="E885" s="1" t="s">
        <v>926</v>
      </c>
      <c r="F885" s="1" t="s">
        <v>881</v>
      </c>
      <c r="G885" s="1" t="s">
        <v>184</v>
      </c>
      <c r="H885" s="1" t="s">
        <v>956</v>
      </c>
      <c r="I885" s="91" t="s">
        <v>900</v>
      </c>
    </row>
    <row r="886" spans="1:9" x14ac:dyDescent="0.35">
      <c r="I886" s="91"/>
    </row>
    <row r="887" spans="1:9" x14ac:dyDescent="0.35">
      <c r="A887" s="86">
        <v>46480</v>
      </c>
      <c r="B887" s="239" t="s">
        <v>864</v>
      </c>
      <c r="D887" s="1" t="s">
        <v>863</v>
      </c>
      <c r="H887" s="1" t="s">
        <v>865</v>
      </c>
      <c r="I887" s="91"/>
    </row>
    <row r="888" spans="1:9" x14ac:dyDescent="0.35">
      <c r="I888" s="91"/>
    </row>
    <row r="889" spans="1:9" s="96" customFormat="1" ht="27" customHeight="1" x14ac:dyDescent="0.35">
      <c r="A889" s="99">
        <f>YEAR(A891)</f>
        <v>2027</v>
      </c>
      <c r="B889" s="237"/>
      <c r="C889" s="246" t="str">
        <f>"week "&amp; _xlfn.ISOWEEKNUM(A891)</f>
        <v>week 14</v>
      </c>
      <c r="D889" s="98"/>
      <c r="E889" s="98"/>
      <c r="F889" s="98"/>
      <c r="G889" s="98"/>
      <c r="H889" s="98"/>
      <c r="I889" s="97"/>
    </row>
    <row r="890" spans="1:9" s="6" customFormat="1" ht="24" customHeight="1" x14ac:dyDescent="0.35">
      <c r="A890" s="95" t="s">
        <v>876</v>
      </c>
      <c r="B890" s="238" t="s">
        <v>875</v>
      </c>
      <c r="C890" s="247" t="s">
        <v>874</v>
      </c>
      <c r="D890" s="93" t="s">
        <v>873</v>
      </c>
      <c r="E890" s="93" t="s">
        <v>872</v>
      </c>
      <c r="F890" s="93" t="s">
        <v>871</v>
      </c>
      <c r="G890" s="93" t="s">
        <v>870</v>
      </c>
      <c r="H890" s="93" t="s">
        <v>0</v>
      </c>
      <c r="I890" s="92" t="s">
        <v>0</v>
      </c>
    </row>
    <row r="891" spans="1:9" x14ac:dyDescent="0.35">
      <c r="A891" s="86">
        <v>46482</v>
      </c>
      <c r="B891" s="239" t="s">
        <v>878</v>
      </c>
      <c r="C891" s="248" t="s">
        <v>1504</v>
      </c>
      <c r="D891" s="1" t="s">
        <v>889</v>
      </c>
      <c r="E891" s="1" t="s">
        <v>926</v>
      </c>
      <c r="F891" s="1" t="s">
        <v>887</v>
      </c>
      <c r="G891" s="1" t="s">
        <v>184</v>
      </c>
      <c r="H891" s="1" t="s">
        <v>958</v>
      </c>
      <c r="I891" s="91" t="s">
        <v>907</v>
      </c>
    </row>
    <row r="892" spans="1:9" x14ac:dyDescent="0.35">
      <c r="B892" s="239" t="s">
        <v>878</v>
      </c>
      <c r="D892" s="1" t="s">
        <v>863</v>
      </c>
      <c r="E892" s="1" t="s">
        <v>926</v>
      </c>
      <c r="F892" s="1" t="s">
        <v>887</v>
      </c>
      <c r="G892" s="1" t="s">
        <v>184</v>
      </c>
      <c r="H892" s="1" t="s">
        <v>906</v>
      </c>
      <c r="I892" s="91" t="s">
        <v>948</v>
      </c>
    </row>
    <row r="893" spans="1:9" x14ac:dyDescent="0.35">
      <c r="B893" s="239" t="s">
        <v>866</v>
      </c>
      <c r="D893" s="1" t="s">
        <v>863</v>
      </c>
      <c r="E893" s="1" t="s">
        <v>926</v>
      </c>
      <c r="F893" s="1" t="s">
        <v>881</v>
      </c>
      <c r="G893" s="1" t="s">
        <v>184</v>
      </c>
      <c r="H893" s="1" t="s">
        <v>900</v>
      </c>
      <c r="I893" s="91" t="s">
        <v>934</v>
      </c>
    </row>
    <row r="894" spans="1:9" x14ac:dyDescent="0.35">
      <c r="I894" s="91"/>
    </row>
    <row r="895" spans="1:9" x14ac:dyDescent="0.35">
      <c r="A895" s="86">
        <v>46483</v>
      </c>
      <c r="B895" s="239" t="s">
        <v>864</v>
      </c>
      <c r="C895" s="248" t="s">
        <v>1490</v>
      </c>
      <c r="D895" s="1" t="s">
        <v>863</v>
      </c>
      <c r="H895" s="1" t="s">
        <v>868</v>
      </c>
      <c r="I895" s="91"/>
    </row>
    <row r="896" spans="1:9" x14ac:dyDescent="0.35">
      <c r="B896" s="239" t="s">
        <v>878</v>
      </c>
      <c r="D896" s="1" t="s">
        <v>863</v>
      </c>
      <c r="E896" s="1" t="s">
        <v>1054</v>
      </c>
      <c r="F896" s="1" t="s">
        <v>892</v>
      </c>
      <c r="G896" s="1" t="s">
        <v>186</v>
      </c>
      <c r="H896" s="1" t="s">
        <v>148</v>
      </c>
      <c r="I896" s="91" t="s">
        <v>916</v>
      </c>
    </row>
    <row r="897" spans="1:9" x14ac:dyDescent="0.35">
      <c r="B897" s="239" t="s">
        <v>878</v>
      </c>
      <c r="D897" s="1" t="s">
        <v>863</v>
      </c>
      <c r="E897" s="1" t="s">
        <v>1054</v>
      </c>
      <c r="F897" s="1" t="s">
        <v>892</v>
      </c>
      <c r="G897" s="1" t="s">
        <v>186</v>
      </c>
      <c r="H897" s="1" t="s">
        <v>93</v>
      </c>
      <c r="I897" s="91" t="s">
        <v>1329</v>
      </c>
    </row>
    <row r="898" spans="1:9" x14ac:dyDescent="0.35">
      <c r="B898" s="239" t="s">
        <v>878</v>
      </c>
      <c r="D898" s="1" t="s">
        <v>863</v>
      </c>
      <c r="E898" s="1" t="s">
        <v>1054</v>
      </c>
      <c r="F898" s="1" t="s">
        <v>892</v>
      </c>
      <c r="G898" s="1" t="s">
        <v>186</v>
      </c>
      <c r="H898" s="1" t="s">
        <v>114</v>
      </c>
      <c r="I898" s="91" t="s">
        <v>932</v>
      </c>
    </row>
    <row r="899" spans="1:9" x14ac:dyDescent="0.35">
      <c r="I899" s="91"/>
    </row>
    <row r="900" spans="1:9" x14ac:dyDescent="0.35">
      <c r="A900" s="86">
        <v>46484</v>
      </c>
      <c r="B900" s="239" t="s">
        <v>878</v>
      </c>
      <c r="D900" s="1" t="s">
        <v>863</v>
      </c>
      <c r="H900" s="1" t="s">
        <v>865</v>
      </c>
      <c r="I900" s="91"/>
    </row>
    <row r="901" spans="1:9" x14ac:dyDescent="0.35">
      <c r="B901" s="239" t="s">
        <v>878</v>
      </c>
      <c r="D901" s="1" t="s">
        <v>889</v>
      </c>
      <c r="E901" s="1" t="s">
        <v>1054</v>
      </c>
      <c r="F901" s="1" t="s">
        <v>885</v>
      </c>
      <c r="G901" s="1" t="s">
        <v>186</v>
      </c>
      <c r="H901" s="1" t="s">
        <v>1345</v>
      </c>
      <c r="I901" s="91" t="s">
        <v>1349</v>
      </c>
    </row>
    <row r="902" spans="1:9" x14ac:dyDescent="0.35">
      <c r="B902" s="239" t="s">
        <v>878</v>
      </c>
      <c r="D902" s="1" t="s">
        <v>889</v>
      </c>
      <c r="E902" s="1" t="s">
        <v>1054</v>
      </c>
      <c r="F902" s="1" t="s">
        <v>885</v>
      </c>
      <c r="G902" s="1" t="s">
        <v>186</v>
      </c>
      <c r="H902" s="1" t="s">
        <v>1366</v>
      </c>
      <c r="I902" s="91" t="s">
        <v>383</v>
      </c>
    </row>
    <row r="903" spans="1:9" x14ac:dyDescent="0.35">
      <c r="B903" s="239" t="s">
        <v>878</v>
      </c>
      <c r="D903" s="1" t="s">
        <v>889</v>
      </c>
      <c r="E903" s="1" t="s">
        <v>1054</v>
      </c>
      <c r="F903" s="1" t="s">
        <v>883</v>
      </c>
      <c r="G903" s="1" t="s">
        <v>186</v>
      </c>
      <c r="H903" s="1" t="s">
        <v>1345</v>
      </c>
      <c r="I903" s="91" t="s">
        <v>1349</v>
      </c>
    </row>
    <row r="904" spans="1:9" x14ac:dyDescent="0.35">
      <c r="B904" s="239" t="s">
        <v>878</v>
      </c>
      <c r="D904" s="1" t="s">
        <v>889</v>
      </c>
      <c r="E904" s="1" t="s">
        <v>1054</v>
      </c>
      <c r="F904" s="1" t="s">
        <v>883</v>
      </c>
      <c r="G904" s="1" t="s">
        <v>186</v>
      </c>
      <c r="H904" s="1" t="s">
        <v>1345</v>
      </c>
      <c r="I904" s="91" t="s">
        <v>1371</v>
      </c>
    </row>
    <row r="905" spans="1:9" x14ac:dyDescent="0.35">
      <c r="B905" s="239" t="s">
        <v>866</v>
      </c>
      <c r="D905" s="1" t="s">
        <v>889</v>
      </c>
      <c r="E905" s="1" t="s">
        <v>926</v>
      </c>
      <c r="F905" s="1" t="s">
        <v>881</v>
      </c>
      <c r="G905" s="1" t="s">
        <v>184</v>
      </c>
      <c r="H905" s="1" t="s">
        <v>957</v>
      </c>
      <c r="I905" s="91" t="s">
        <v>909</v>
      </c>
    </row>
    <row r="906" spans="1:9" x14ac:dyDescent="0.35">
      <c r="I906" s="91"/>
    </row>
    <row r="907" spans="1:9" x14ac:dyDescent="0.35">
      <c r="A907" s="86">
        <v>46485</v>
      </c>
      <c r="B907" s="239" t="s">
        <v>866</v>
      </c>
      <c r="D907" s="1" t="s">
        <v>863</v>
      </c>
      <c r="E907" s="1" t="s">
        <v>1054</v>
      </c>
      <c r="F907" s="1" t="s">
        <v>902</v>
      </c>
      <c r="G907" s="1" t="s">
        <v>184</v>
      </c>
      <c r="H907" s="1" t="s">
        <v>903</v>
      </c>
      <c r="I907" s="91" t="s">
        <v>918</v>
      </c>
    </row>
    <row r="908" spans="1:9" x14ac:dyDescent="0.35">
      <c r="B908" s="239" t="s">
        <v>866</v>
      </c>
      <c r="D908" s="1" t="s">
        <v>863</v>
      </c>
      <c r="E908" s="1" t="s">
        <v>1054</v>
      </c>
      <c r="F908" s="1" t="s">
        <v>896</v>
      </c>
      <c r="G908" s="1" t="s">
        <v>184</v>
      </c>
      <c r="H908" s="1" t="s">
        <v>1037</v>
      </c>
      <c r="I908" s="91" t="s">
        <v>1038</v>
      </c>
    </row>
    <row r="909" spans="1:9" x14ac:dyDescent="0.35">
      <c r="B909" s="239" t="s">
        <v>866</v>
      </c>
      <c r="D909" s="1" t="s">
        <v>889</v>
      </c>
      <c r="E909" s="1" t="s">
        <v>1054</v>
      </c>
      <c r="F909" s="1" t="s">
        <v>896</v>
      </c>
      <c r="G909" s="1" t="s">
        <v>184</v>
      </c>
      <c r="H909" s="1" t="s">
        <v>927</v>
      </c>
      <c r="I909" s="91" t="s">
        <v>880</v>
      </c>
    </row>
    <row r="910" spans="1:9" x14ac:dyDescent="0.35">
      <c r="B910" s="239" t="s">
        <v>866</v>
      </c>
      <c r="D910" s="1" t="s">
        <v>889</v>
      </c>
      <c r="E910" s="1" t="s">
        <v>926</v>
      </c>
      <c r="F910" s="1" t="s">
        <v>881</v>
      </c>
      <c r="G910" s="1" t="s">
        <v>184</v>
      </c>
      <c r="H910" s="1" t="s">
        <v>1417</v>
      </c>
      <c r="I910" s="91" t="s">
        <v>903</v>
      </c>
    </row>
    <row r="911" spans="1:9" x14ac:dyDescent="0.35">
      <c r="I911" s="91"/>
    </row>
    <row r="912" spans="1:9" x14ac:dyDescent="0.35">
      <c r="A912" s="86">
        <v>46486</v>
      </c>
      <c r="B912" s="239" t="s">
        <v>878</v>
      </c>
      <c r="D912" s="1" t="s">
        <v>889</v>
      </c>
      <c r="E912" s="1" t="s">
        <v>1054</v>
      </c>
      <c r="F912" s="1" t="s">
        <v>908</v>
      </c>
      <c r="H912" s="1" t="s">
        <v>924</v>
      </c>
      <c r="I912" s="91" t="s">
        <v>906</v>
      </c>
    </row>
    <row r="913" spans="1:9" x14ac:dyDescent="0.35">
      <c r="B913" s="239" t="s">
        <v>878</v>
      </c>
      <c r="D913" s="1" t="s">
        <v>863</v>
      </c>
      <c r="E913" s="1" t="s">
        <v>1054</v>
      </c>
      <c r="F913" s="1" t="s">
        <v>908</v>
      </c>
      <c r="H913" s="1" t="s">
        <v>909</v>
      </c>
      <c r="I913" s="91" t="s">
        <v>921</v>
      </c>
    </row>
    <row r="914" spans="1:9" x14ac:dyDescent="0.35">
      <c r="B914" s="239" t="s">
        <v>878</v>
      </c>
      <c r="D914" s="1" t="s">
        <v>889</v>
      </c>
      <c r="E914" s="1" t="s">
        <v>1054</v>
      </c>
      <c r="F914" s="1" t="s">
        <v>908</v>
      </c>
      <c r="H914" s="1" t="s">
        <v>913</v>
      </c>
      <c r="I914" s="91" t="s">
        <v>907</v>
      </c>
    </row>
    <row r="915" spans="1:9" x14ac:dyDescent="0.35">
      <c r="B915" s="239" t="s">
        <v>866</v>
      </c>
      <c r="D915" s="1" t="s">
        <v>889</v>
      </c>
      <c r="E915" s="1" t="s">
        <v>1054</v>
      </c>
      <c r="F915" s="1" t="s">
        <v>902</v>
      </c>
      <c r="H915" s="1" t="s">
        <v>941</v>
      </c>
      <c r="I915" s="91" t="s">
        <v>905</v>
      </c>
    </row>
    <row r="916" spans="1:9" x14ac:dyDescent="0.35">
      <c r="B916" s="239" t="s">
        <v>866</v>
      </c>
      <c r="D916" s="1" t="s">
        <v>863</v>
      </c>
      <c r="E916" s="1" t="s">
        <v>1054</v>
      </c>
      <c r="F916" s="1" t="s">
        <v>902</v>
      </c>
      <c r="H916" s="1" t="s">
        <v>899</v>
      </c>
      <c r="I916" s="91" t="s">
        <v>915</v>
      </c>
    </row>
    <row r="917" spans="1:9" x14ac:dyDescent="0.35">
      <c r="B917" s="239" t="s">
        <v>866</v>
      </c>
      <c r="D917" s="1" t="s">
        <v>889</v>
      </c>
      <c r="E917" s="1" t="s">
        <v>1054</v>
      </c>
      <c r="F917" s="1" t="s">
        <v>902</v>
      </c>
      <c r="H917" s="1" t="s">
        <v>914</v>
      </c>
      <c r="I917" s="91" t="s">
        <v>900</v>
      </c>
    </row>
    <row r="918" spans="1:9" x14ac:dyDescent="0.35">
      <c r="B918" s="239" t="s">
        <v>866</v>
      </c>
      <c r="D918" s="1" t="s">
        <v>863</v>
      </c>
      <c r="E918" s="1" t="s">
        <v>1054</v>
      </c>
      <c r="F918" s="1" t="s">
        <v>896</v>
      </c>
      <c r="H918" s="1" t="s">
        <v>894</v>
      </c>
      <c r="I918" s="91" t="s">
        <v>912</v>
      </c>
    </row>
    <row r="919" spans="1:9" x14ac:dyDescent="0.35">
      <c r="I919" s="91"/>
    </row>
    <row r="920" spans="1:9" x14ac:dyDescent="0.35">
      <c r="A920" s="86">
        <v>46487</v>
      </c>
      <c r="B920" s="239" t="s">
        <v>864</v>
      </c>
      <c r="D920" s="1" t="s">
        <v>863</v>
      </c>
      <c r="H920" s="1" t="s">
        <v>865</v>
      </c>
      <c r="I920" s="91"/>
    </row>
    <row r="921" spans="1:9" x14ac:dyDescent="0.35">
      <c r="I921" s="91"/>
    </row>
    <row r="922" spans="1:9" s="96" customFormat="1" ht="27" customHeight="1" x14ac:dyDescent="0.35">
      <c r="A922" s="99">
        <f>YEAR(A924)</f>
        <v>2027</v>
      </c>
      <c r="B922" s="237"/>
      <c r="C922" s="246" t="str">
        <f>"week "&amp; _xlfn.ISOWEEKNUM(A924)</f>
        <v>week 15</v>
      </c>
      <c r="D922" s="98"/>
      <c r="E922" s="98"/>
      <c r="F922" s="98"/>
      <c r="G922" s="98"/>
      <c r="H922" s="98"/>
      <c r="I922" s="97"/>
    </row>
    <row r="923" spans="1:9" s="6" customFormat="1" ht="24" customHeight="1" x14ac:dyDescent="0.35">
      <c r="A923" s="95" t="s">
        <v>876</v>
      </c>
      <c r="B923" s="238" t="s">
        <v>875</v>
      </c>
      <c r="C923" s="247" t="s">
        <v>874</v>
      </c>
      <c r="D923" s="93" t="s">
        <v>873</v>
      </c>
      <c r="E923" s="93" t="s">
        <v>872</v>
      </c>
      <c r="F923" s="93" t="s">
        <v>871</v>
      </c>
      <c r="G923" s="93" t="s">
        <v>870</v>
      </c>
      <c r="H923" s="93" t="s">
        <v>0</v>
      </c>
      <c r="I923" s="92" t="s">
        <v>0</v>
      </c>
    </row>
    <row r="924" spans="1:9" x14ac:dyDescent="0.35">
      <c r="A924" s="86">
        <v>46489</v>
      </c>
      <c r="B924" s="239" t="s">
        <v>878</v>
      </c>
      <c r="D924" s="1" t="s">
        <v>863</v>
      </c>
      <c r="E924" s="1" t="s">
        <v>926</v>
      </c>
      <c r="F924" s="1" t="s">
        <v>887</v>
      </c>
      <c r="G924" s="1" t="s">
        <v>184</v>
      </c>
      <c r="H924" s="1" t="s">
        <v>907</v>
      </c>
      <c r="I924" s="91" t="s">
        <v>1418</v>
      </c>
    </row>
    <row r="925" spans="1:9" x14ac:dyDescent="0.35">
      <c r="B925" s="239" t="s">
        <v>866</v>
      </c>
      <c r="D925" s="1" t="s">
        <v>863</v>
      </c>
      <c r="E925" s="1" t="s">
        <v>926</v>
      </c>
      <c r="F925" s="1" t="s">
        <v>881</v>
      </c>
      <c r="G925" s="1" t="s">
        <v>184</v>
      </c>
      <c r="H925" s="1" t="s">
        <v>909</v>
      </c>
      <c r="I925" s="91" t="s">
        <v>1404</v>
      </c>
    </row>
    <row r="926" spans="1:9" x14ac:dyDescent="0.35">
      <c r="B926" s="239" t="s">
        <v>866</v>
      </c>
      <c r="D926" s="1" t="s">
        <v>863</v>
      </c>
      <c r="E926" s="1" t="s">
        <v>926</v>
      </c>
      <c r="F926" s="1" t="s">
        <v>881</v>
      </c>
      <c r="G926" s="1" t="s">
        <v>184</v>
      </c>
      <c r="H926" s="1" t="s">
        <v>903</v>
      </c>
      <c r="I926" s="91" t="s">
        <v>957</v>
      </c>
    </row>
    <row r="927" spans="1:9" x14ac:dyDescent="0.35">
      <c r="I927" s="91"/>
    </row>
    <row r="928" spans="1:9" x14ac:dyDescent="0.35">
      <c r="A928" s="86">
        <v>46490</v>
      </c>
      <c r="B928" s="239" t="s">
        <v>864</v>
      </c>
      <c r="C928" s="248" t="s">
        <v>1490</v>
      </c>
      <c r="D928" s="1" t="s">
        <v>863</v>
      </c>
      <c r="H928" s="1" t="s">
        <v>868</v>
      </c>
      <c r="I928" s="91"/>
    </row>
    <row r="929" spans="1:9" x14ac:dyDescent="0.35">
      <c r="B929" s="239" t="s">
        <v>878</v>
      </c>
      <c r="C929" s="248" t="s">
        <v>1504</v>
      </c>
      <c r="D929" s="1" t="s">
        <v>863</v>
      </c>
      <c r="E929" s="1" t="s">
        <v>1054</v>
      </c>
      <c r="F929" s="1" t="s">
        <v>892</v>
      </c>
      <c r="G929" s="1" t="s">
        <v>186</v>
      </c>
      <c r="H929" s="1" t="s">
        <v>148</v>
      </c>
      <c r="I929" s="91" t="s">
        <v>932</v>
      </c>
    </row>
    <row r="930" spans="1:9" x14ac:dyDescent="0.35">
      <c r="B930" s="239" t="s">
        <v>878</v>
      </c>
      <c r="D930" s="1" t="s">
        <v>863</v>
      </c>
      <c r="E930" s="1" t="s">
        <v>1054</v>
      </c>
      <c r="F930" s="1" t="s">
        <v>892</v>
      </c>
      <c r="G930" s="1" t="s">
        <v>186</v>
      </c>
      <c r="H930" s="1" t="s">
        <v>93</v>
      </c>
      <c r="I930" s="91" t="s">
        <v>933</v>
      </c>
    </row>
    <row r="931" spans="1:9" x14ac:dyDescent="0.35">
      <c r="B931" s="239" t="s">
        <v>878</v>
      </c>
      <c r="D931" s="1" t="s">
        <v>863</v>
      </c>
      <c r="E931" s="1" t="s">
        <v>1054</v>
      </c>
      <c r="F931" s="1" t="s">
        <v>892</v>
      </c>
      <c r="G931" s="1" t="s">
        <v>186</v>
      </c>
      <c r="H931" s="1" t="s">
        <v>114</v>
      </c>
      <c r="I931" s="91" t="s">
        <v>1328</v>
      </c>
    </row>
    <row r="932" spans="1:9" x14ac:dyDescent="0.35">
      <c r="I932" s="91"/>
    </row>
    <row r="933" spans="1:9" x14ac:dyDescent="0.35">
      <c r="A933" s="86">
        <v>46491</v>
      </c>
      <c r="B933" s="239" t="s">
        <v>878</v>
      </c>
      <c r="D933" s="1" t="s">
        <v>863</v>
      </c>
      <c r="H933" s="1" t="s">
        <v>865</v>
      </c>
      <c r="I933" s="91"/>
    </row>
    <row r="934" spans="1:9" x14ac:dyDescent="0.35">
      <c r="B934" s="239" t="s">
        <v>878</v>
      </c>
      <c r="D934" s="1" t="s">
        <v>863</v>
      </c>
      <c r="E934" s="1" t="s">
        <v>1054</v>
      </c>
      <c r="F934" s="1" t="s">
        <v>886</v>
      </c>
      <c r="G934" s="1" t="s">
        <v>186</v>
      </c>
      <c r="H934" s="1" t="s">
        <v>1363</v>
      </c>
      <c r="I934" s="91" t="s">
        <v>1057</v>
      </c>
    </row>
    <row r="935" spans="1:9" x14ac:dyDescent="0.35">
      <c r="B935" s="239" t="s">
        <v>878</v>
      </c>
      <c r="D935" s="1" t="s">
        <v>863</v>
      </c>
      <c r="E935" s="1" t="s">
        <v>1054</v>
      </c>
      <c r="F935" s="1" t="s">
        <v>945</v>
      </c>
      <c r="G935" s="1" t="s">
        <v>186</v>
      </c>
      <c r="H935" s="1" t="s">
        <v>1345</v>
      </c>
      <c r="I935" s="91" t="s">
        <v>1056</v>
      </c>
    </row>
    <row r="936" spans="1:9" x14ac:dyDescent="0.35">
      <c r="B936" s="239" t="s">
        <v>878</v>
      </c>
      <c r="D936" s="1" t="s">
        <v>889</v>
      </c>
      <c r="E936" s="1" t="s">
        <v>1054</v>
      </c>
      <c r="F936" s="1" t="s">
        <v>945</v>
      </c>
      <c r="G936" s="1" t="s">
        <v>186</v>
      </c>
      <c r="H936" s="1" t="s">
        <v>1345</v>
      </c>
      <c r="I936" s="91" t="s">
        <v>1371</v>
      </c>
    </row>
    <row r="937" spans="1:9" x14ac:dyDescent="0.35">
      <c r="I937" s="91"/>
    </row>
    <row r="938" spans="1:9" x14ac:dyDescent="0.35">
      <c r="A938" s="86">
        <v>46492</v>
      </c>
      <c r="B938" s="239" t="s">
        <v>878</v>
      </c>
      <c r="D938" s="1" t="s">
        <v>889</v>
      </c>
      <c r="E938" s="1" t="s">
        <v>1054</v>
      </c>
      <c r="F938" s="1" t="s">
        <v>908</v>
      </c>
      <c r="G938" s="1" t="s">
        <v>184</v>
      </c>
      <c r="H938" s="1" t="s">
        <v>931</v>
      </c>
      <c r="I938" s="91" t="s">
        <v>906</v>
      </c>
    </row>
    <row r="939" spans="1:9" x14ac:dyDescent="0.35">
      <c r="B939" s="239" t="s">
        <v>866</v>
      </c>
      <c r="D939" s="1" t="s">
        <v>863</v>
      </c>
      <c r="E939" s="1" t="s">
        <v>1054</v>
      </c>
      <c r="F939" s="1" t="s">
        <v>896</v>
      </c>
      <c r="G939" s="1" t="s">
        <v>184</v>
      </c>
      <c r="H939" s="1" t="s">
        <v>1037</v>
      </c>
      <c r="I939" s="91" t="s">
        <v>927</v>
      </c>
    </row>
    <row r="940" spans="1:9" x14ac:dyDescent="0.35">
      <c r="B940" s="239" t="s">
        <v>866</v>
      </c>
      <c r="D940" s="1" t="s">
        <v>863</v>
      </c>
      <c r="E940" s="1" t="s">
        <v>1054</v>
      </c>
      <c r="F940" s="1" t="s">
        <v>896</v>
      </c>
      <c r="G940" s="1" t="s">
        <v>184</v>
      </c>
      <c r="H940" s="1" t="s">
        <v>894</v>
      </c>
      <c r="I940" s="91" t="s">
        <v>1322</v>
      </c>
    </row>
    <row r="941" spans="1:9" x14ac:dyDescent="0.35">
      <c r="B941" s="239" t="s">
        <v>866</v>
      </c>
      <c r="D941" s="1" t="s">
        <v>889</v>
      </c>
      <c r="E941" s="1" t="s">
        <v>926</v>
      </c>
      <c r="F941" s="1" t="s">
        <v>881</v>
      </c>
      <c r="G941" s="1" t="s">
        <v>184</v>
      </c>
      <c r="H941" s="1" t="s">
        <v>1423</v>
      </c>
      <c r="I941" s="91" t="s">
        <v>900</v>
      </c>
    </row>
    <row r="942" spans="1:9" x14ac:dyDescent="0.35">
      <c r="B942" s="239" t="s">
        <v>878</v>
      </c>
      <c r="D942" s="1" t="s">
        <v>889</v>
      </c>
      <c r="E942" s="1" t="s">
        <v>926</v>
      </c>
      <c r="F942" s="1" t="s">
        <v>887</v>
      </c>
      <c r="G942" s="1" t="s">
        <v>184</v>
      </c>
      <c r="H942" s="1" t="s">
        <v>930</v>
      </c>
      <c r="I942" s="91" t="s">
        <v>906</v>
      </c>
    </row>
    <row r="943" spans="1:9" x14ac:dyDescent="0.35">
      <c r="I943" s="91"/>
    </row>
    <row r="944" spans="1:9" x14ac:dyDescent="0.35">
      <c r="A944" s="86">
        <v>46493</v>
      </c>
      <c r="B944" s="239" t="s">
        <v>878</v>
      </c>
      <c r="C944" s="248" t="s">
        <v>1532</v>
      </c>
      <c r="D944" s="1" t="s">
        <v>863</v>
      </c>
      <c r="E944" s="1" t="s">
        <v>1054</v>
      </c>
      <c r="F944" s="1" t="s">
        <v>908</v>
      </c>
      <c r="H944" s="1" t="s">
        <v>909</v>
      </c>
      <c r="I944" s="91" t="s">
        <v>924</v>
      </c>
    </row>
    <row r="945" spans="1:9" x14ac:dyDescent="0.35">
      <c r="B945" s="239" t="s">
        <v>878</v>
      </c>
      <c r="D945" s="1" t="s">
        <v>889</v>
      </c>
      <c r="E945" s="1" t="s">
        <v>1054</v>
      </c>
      <c r="F945" s="1" t="s">
        <v>908</v>
      </c>
      <c r="H945" s="1" t="s">
        <v>928</v>
      </c>
      <c r="I945" s="91" t="s">
        <v>907</v>
      </c>
    </row>
    <row r="946" spans="1:9" x14ac:dyDescent="0.35">
      <c r="B946" s="239" t="s">
        <v>866</v>
      </c>
      <c r="D946" s="1" t="s">
        <v>889</v>
      </c>
      <c r="E946" s="1" t="s">
        <v>1054</v>
      </c>
      <c r="F946" s="1" t="s">
        <v>902</v>
      </c>
      <c r="H946" s="1" t="s">
        <v>918</v>
      </c>
      <c r="I946" s="91" t="s">
        <v>900</v>
      </c>
    </row>
    <row r="947" spans="1:9" x14ac:dyDescent="0.35">
      <c r="B947" s="239" t="s">
        <v>866</v>
      </c>
      <c r="D947" s="1" t="s">
        <v>863</v>
      </c>
      <c r="E947" s="1" t="s">
        <v>1054</v>
      </c>
      <c r="F947" s="1" t="s">
        <v>902</v>
      </c>
      <c r="H947" s="1" t="s">
        <v>903</v>
      </c>
      <c r="I947" s="91" t="s">
        <v>914</v>
      </c>
    </row>
    <row r="948" spans="1:9" x14ac:dyDescent="0.35">
      <c r="B948" s="239" t="s">
        <v>866</v>
      </c>
      <c r="D948" s="1" t="s">
        <v>863</v>
      </c>
      <c r="E948" s="1" t="s">
        <v>1054</v>
      </c>
      <c r="F948" s="1" t="s">
        <v>902</v>
      </c>
      <c r="H948" s="1" t="s">
        <v>899</v>
      </c>
      <c r="I948" s="91" t="s">
        <v>941</v>
      </c>
    </row>
    <row r="949" spans="1:9" x14ac:dyDescent="0.35">
      <c r="B949" s="239" t="s">
        <v>866</v>
      </c>
      <c r="D949" s="1" t="s">
        <v>889</v>
      </c>
      <c r="E949" s="1" t="s">
        <v>1054</v>
      </c>
      <c r="F949" s="1" t="s">
        <v>902</v>
      </c>
      <c r="H949" s="1" t="s">
        <v>901</v>
      </c>
      <c r="I949" s="91" t="s">
        <v>905</v>
      </c>
    </row>
    <row r="950" spans="1:9" x14ac:dyDescent="0.35">
      <c r="B950" s="239" t="s">
        <v>866</v>
      </c>
      <c r="D950" s="1" t="s">
        <v>889</v>
      </c>
      <c r="E950" s="1" t="s">
        <v>1054</v>
      </c>
      <c r="F950" s="1" t="s">
        <v>896</v>
      </c>
      <c r="H950" s="1" t="s">
        <v>1038</v>
      </c>
      <c r="I950" s="91" t="s">
        <v>880</v>
      </c>
    </row>
    <row r="951" spans="1:9" x14ac:dyDescent="0.35">
      <c r="I951" s="91"/>
    </row>
    <row r="952" spans="1:9" x14ac:dyDescent="0.35">
      <c r="A952" s="86">
        <v>46494</v>
      </c>
      <c r="B952" s="239" t="s">
        <v>864</v>
      </c>
      <c r="D952" s="1" t="s">
        <v>863</v>
      </c>
      <c r="H952" s="1" t="s">
        <v>865</v>
      </c>
      <c r="I952" s="91"/>
    </row>
    <row r="953" spans="1:9" x14ac:dyDescent="0.35">
      <c r="I953" s="91"/>
    </row>
    <row r="954" spans="1:9" s="96" customFormat="1" ht="27" customHeight="1" x14ac:dyDescent="0.35">
      <c r="A954" s="99">
        <f>YEAR(A956)</f>
        <v>2027</v>
      </c>
      <c r="B954" s="237"/>
      <c r="C954" s="246" t="str">
        <f>"week "&amp; _xlfn.ISOWEEKNUM(A956)</f>
        <v>week 16</v>
      </c>
      <c r="D954" s="98"/>
      <c r="E954" s="98"/>
      <c r="F954" s="98"/>
      <c r="G954" s="98"/>
      <c r="H954" s="98"/>
      <c r="I954" s="97"/>
    </row>
    <row r="955" spans="1:9" s="6" customFormat="1" ht="24" customHeight="1" x14ac:dyDescent="0.35">
      <c r="A955" s="95" t="s">
        <v>876</v>
      </c>
      <c r="B955" s="238" t="s">
        <v>875</v>
      </c>
      <c r="C955" s="247" t="s">
        <v>874</v>
      </c>
      <c r="D955" s="93" t="s">
        <v>873</v>
      </c>
      <c r="E955" s="93" t="s">
        <v>872</v>
      </c>
      <c r="F955" s="93" t="s">
        <v>871</v>
      </c>
      <c r="G955" s="93" t="s">
        <v>870</v>
      </c>
      <c r="H955" s="93" t="s">
        <v>0</v>
      </c>
      <c r="I955" s="92" t="s">
        <v>0</v>
      </c>
    </row>
    <row r="956" spans="1:9" x14ac:dyDescent="0.35">
      <c r="A956" s="86">
        <v>46496</v>
      </c>
      <c r="B956" s="239" t="s">
        <v>878</v>
      </c>
      <c r="D956" s="1" t="s">
        <v>863</v>
      </c>
      <c r="E956" s="1" t="s">
        <v>926</v>
      </c>
      <c r="F956" s="1" t="s">
        <v>887</v>
      </c>
      <c r="G956" s="1" t="s">
        <v>184</v>
      </c>
      <c r="H956" s="1" t="s">
        <v>906</v>
      </c>
      <c r="I956" s="91" t="s">
        <v>949</v>
      </c>
    </row>
    <row r="957" spans="1:9" x14ac:dyDescent="0.35">
      <c r="I957" s="91"/>
    </row>
    <row r="958" spans="1:9" x14ac:dyDescent="0.35">
      <c r="A958" s="86">
        <v>46497</v>
      </c>
      <c r="B958" s="239" t="s">
        <v>864</v>
      </c>
      <c r="C958" s="248" t="s">
        <v>1490</v>
      </c>
      <c r="D958" s="1" t="s">
        <v>863</v>
      </c>
      <c r="H958" s="1" t="s">
        <v>868</v>
      </c>
      <c r="I958" s="91"/>
    </row>
    <row r="959" spans="1:9" x14ac:dyDescent="0.35">
      <c r="B959" s="239" t="s">
        <v>878</v>
      </c>
      <c r="C959" s="248" t="s">
        <v>867</v>
      </c>
      <c r="D959" s="1" t="s">
        <v>889</v>
      </c>
      <c r="E959" s="1" t="s">
        <v>1054</v>
      </c>
      <c r="F959" s="1" t="s">
        <v>892</v>
      </c>
      <c r="G959" s="1" t="s">
        <v>186</v>
      </c>
      <c r="H959" s="1" t="s">
        <v>916</v>
      </c>
      <c r="I959" s="91" t="s">
        <v>114</v>
      </c>
    </row>
    <row r="960" spans="1:9" x14ac:dyDescent="0.35">
      <c r="B960" s="239" t="s">
        <v>878</v>
      </c>
      <c r="D960" s="1" t="s">
        <v>889</v>
      </c>
      <c r="E960" s="1" t="s">
        <v>1054</v>
      </c>
      <c r="F960" s="1" t="s">
        <v>892</v>
      </c>
      <c r="G960" s="1" t="s">
        <v>186</v>
      </c>
      <c r="H960" s="1" t="s">
        <v>1328</v>
      </c>
      <c r="I960" s="91" t="s">
        <v>93</v>
      </c>
    </row>
    <row r="961" spans="1:9" x14ac:dyDescent="0.35">
      <c r="B961" s="239" t="s">
        <v>878</v>
      </c>
      <c r="D961" s="1" t="s">
        <v>889</v>
      </c>
      <c r="E961" s="1" t="s">
        <v>1054</v>
      </c>
      <c r="F961" s="1" t="s">
        <v>892</v>
      </c>
      <c r="G961" s="1" t="s">
        <v>186</v>
      </c>
      <c r="H961" s="1" t="s">
        <v>933</v>
      </c>
      <c r="I961" s="91" t="s">
        <v>148</v>
      </c>
    </row>
    <row r="962" spans="1:9" x14ac:dyDescent="0.35">
      <c r="I962" s="91"/>
    </row>
    <row r="963" spans="1:9" x14ac:dyDescent="0.35">
      <c r="A963" s="86">
        <v>46498</v>
      </c>
      <c r="B963" s="239" t="s">
        <v>878</v>
      </c>
      <c r="D963" s="1" t="s">
        <v>863</v>
      </c>
      <c r="H963" s="1" t="s">
        <v>865</v>
      </c>
      <c r="I963" s="91"/>
    </row>
    <row r="964" spans="1:9" x14ac:dyDescent="0.35">
      <c r="B964" s="239" t="s">
        <v>878</v>
      </c>
      <c r="D964" s="1" t="s">
        <v>889</v>
      </c>
      <c r="E964" s="1" t="s">
        <v>1054</v>
      </c>
      <c r="F964" s="1" t="s">
        <v>888</v>
      </c>
      <c r="G964" s="1" t="s">
        <v>184</v>
      </c>
      <c r="H964" s="1" t="s">
        <v>1345</v>
      </c>
      <c r="I964" s="91" t="s">
        <v>1356</v>
      </c>
    </row>
    <row r="965" spans="1:9" x14ac:dyDescent="0.35">
      <c r="I965" s="91"/>
    </row>
    <row r="966" spans="1:9" x14ac:dyDescent="0.35">
      <c r="A966" s="86">
        <v>46499</v>
      </c>
      <c r="B966" s="239" t="s">
        <v>878</v>
      </c>
      <c r="D966" s="1" t="s">
        <v>863</v>
      </c>
      <c r="E966" s="1" t="s">
        <v>1054</v>
      </c>
      <c r="F966" s="1" t="s">
        <v>908</v>
      </c>
      <c r="G966" s="1" t="s">
        <v>184</v>
      </c>
      <c r="H966" s="1" t="s">
        <v>907</v>
      </c>
      <c r="I966" s="91" t="s">
        <v>931</v>
      </c>
    </row>
    <row r="967" spans="1:9" x14ac:dyDescent="0.35">
      <c r="B967" s="239" t="s">
        <v>866</v>
      </c>
      <c r="D967" s="1" t="s">
        <v>889</v>
      </c>
      <c r="E967" s="1" t="s">
        <v>1054</v>
      </c>
      <c r="F967" s="1" t="s">
        <v>902</v>
      </c>
      <c r="G967" s="1" t="s">
        <v>184</v>
      </c>
      <c r="H967" s="1" t="s">
        <v>919</v>
      </c>
      <c r="I967" s="91" t="s">
        <v>903</v>
      </c>
    </row>
    <row r="968" spans="1:9" x14ac:dyDescent="0.35">
      <c r="B968" s="239" t="s">
        <v>866</v>
      </c>
      <c r="D968" s="1" t="s">
        <v>863</v>
      </c>
      <c r="E968" s="1" t="s">
        <v>1054</v>
      </c>
      <c r="F968" s="1" t="s">
        <v>902</v>
      </c>
      <c r="G968" s="1" t="s">
        <v>184</v>
      </c>
      <c r="H968" s="1" t="s">
        <v>900</v>
      </c>
      <c r="I968" s="91" t="s">
        <v>901</v>
      </c>
    </row>
    <row r="969" spans="1:9" x14ac:dyDescent="0.35">
      <c r="B969" s="239" t="s">
        <v>866</v>
      </c>
      <c r="D969" s="1" t="s">
        <v>889</v>
      </c>
      <c r="E969" s="1" t="s">
        <v>1054</v>
      </c>
      <c r="F969" s="1" t="s">
        <v>896</v>
      </c>
      <c r="G969" s="1" t="s">
        <v>184</v>
      </c>
      <c r="H969" s="1" t="s">
        <v>922</v>
      </c>
      <c r="I969" s="91" t="s">
        <v>1037</v>
      </c>
    </row>
    <row r="970" spans="1:9" x14ac:dyDescent="0.35">
      <c r="B970" s="239" t="s">
        <v>866</v>
      </c>
      <c r="D970" s="1" t="s">
        <v>889</v>
      </c>
      <c r="E970" s="1" t="s">
        <v>1054</v>
      </c>
      <c r="F970" s="1" t="s">
        <v>896</v>
      </c>
      <c r="G970" s="1" t="s">
        <v>184</v>
      </c>
      <c r="H970" s="1" t="s">
        <v>927</v>
      </c>
      <c r="I970" s="91" t="s">
        <v>894</v>
      </c>
    </row>
    <row r="971" spans="1:9" x14ac:dyDescent="0.35">
      <c r="B971" s="239" t="s">
        <v>878</v>
      </c>
      <c r="D971" s="1" t="s">
        <v>889</v>
      </c>
      <c r="E971" s="1" t="s">
        <v>926</v>
      </c>
      <c r="F971" s="1" t="s">
        <v>887</v>
      </c>
      <c r="G971" s="1" t="s">
        <v>184</v>
      </c>
      <c r="H971" s="1" t="s">
        <v>930</v>
      </c>
      <c r="I971" s="91" t="s">
        <v>907</v>
      </c>
    </row>
    <row r="972" spans="1:9" x14ac:dyDescent="0.35">
      <c r="I972" s="91"/>
    </row>
    <row r="973" spans="1:9" x14ac:dyDescent="0.35">
      <c r="A973" s="86">
        <v>46500</v>
      </c>
      <c r="B973" s="239" t="s">
        <v>878</v>
      </c>
      <c r="D973" s="1" t="s">
        <v>863</v>
      </c>
      <c r="E973" s="1" t="s">
        <v>1054</v>
      </c>
      <c r="F973" s="1" t="s">
        <v>908</v>
      </c>
      <c r="G973" s="1" t="s">
        <v>184</v>
      </c>
      <c r="H973" s="1" t="s">
        <v>906</v>
      </c>
      <c r="I973" s="91" t="s">
        <v>928</v>
      </c>
    </row>
    <row r="974" spans="1:9" x14ac:dyDescent="0.35">
      <c r="B974" s="239" t="s">
        <v>878</v>
      </c>
      <c r="D974" s="1" t="s">
        <v>889</v>
      </c>
      <c r="E974" s="1" t="s">
        <v>1054</v>
      </c>
      <c r="F974" s="1" t="s">
        <v>908</v>
      </c>
      <c r="G974" s="1" t="s">
        <v>184</v>
      </c>
      <c r="H974" s="1" t="s">
        <v>913</v>
      </c>
      <c r="I974" s="91" t="s">
        <v>909</v>
      </c>
    </row>
    <row r="975" spans="1:9" x14ac:dyDescent="0.35">
      <c r="B975" s="239" t="s">
        <v>866</v>
      </c>
      <c r="D975" s="1" t="s">
        <v>863</v>
      </c>
      <c r="E975" s="1" t="s">
        <v>1054</v>
      </c>
      <c r="F975" s="1" t="s">
        <v>902</v>
      </c>
      <c r="G975" s="1" t="s">
        <v>184</v>
      </c>
      <c r="H975" s="1" t="s">
        <v>905</v>
      </c>
      <c r="I975" s="91" t="s">
        <v>918</v>
      </c>
    </row>
    <row r="976" spans="1:9" x14ac:dyDescent="0.35">
      <c r="B976" s="239" t="s">
        <v>866</v>
      </c>
      <c r="D976" s="1" t="s">
        <v>889</v>
      </c>
      <c r="E976" s="1" t="s">
        <v>1054</v>
      </c>
      <c r="F976" s="1" t="s">
        <v>902</v>
      </c>
      <c r="G976" s="1" t="s">
        <v>184</v>
      </c>
      <c r="H976" s="1" t="s">
        <v>914</v>
      </c>
      <c r="I976" s="91" t="s">
        <v>899</v>
      </c>
    </row>
    <row r="977" spans="1:9" x14ac:dyDescent="0.35">
      <c r="B977" s="239" t="s">
        <v>866</v>
      </c>
      <c r="D977" s="1" t="s">
        <v>863</v>
      </c>
      <c r="E977" s="1" t="s">
        <v>1054</v>
      </c>
      <c r="F977" s="1" t="s">
        <v>896</v>
      </c>
      <c r="G977" s="1" t="s">
        <v>184</v>
      </c>
      <c r="H977" s="1" t="s">
        <v>880</v>
      </c>
      <c r="I977" s="91" t="s">
        <v>895</v>
      </c>
    </row>
    <row r="978" spans="1:9" x14ac:dyDescent="0.35">
      <c r="I978" s="91"/>
    </row>
    <row r="979" spans="1:9" x14ac:dyDescent="0.35">
      <c r="A979" s="86">
        <v>46501</v>
      </c>
      <c r="B979" s="239" t="s">
        <v>864</v>
      </c>
      <c r="D979" s="1" t="s">
        <v>863</v>
      </c>
      <c r="H979" s="1" t="s">
        <v>865</v>
      </c>
      <c r="I979" s="91"/>
    </row>
    <row r="980" spans="1:9" x14ac:dyDescent="0.35">
      <c r="I980" s="91"/>
    </row>
    <row r="981" spans="1:9" s="96" customFormat="1" ht="27" customHeight="1" x14ac:dyDescent="0.35">
      <c r="A981" s="99">
        <f>YEAR(A983)</f>
        <v>2027</v>
      </c>
      <c r="B981" s="237"/>
      <c r="C981" s="246" t="str">
        <f>"week "&amp; _xlfn.ISOWEEKNUM(A983)</f>
        <v>week 17</v>
      </c>
      <c r="D981" s="98"/>
      <c r="E981" s="98"/>
      <c r="F981" s="98"/>
      <c r="G981" s="98"/>
      <c r="H981" s="98"/>
      <c r="I981" s="97"/>
    </row>
    <row r="982" spans="1:9" s="6" customFormat="1" ht="24" customHeight="1" x14ac:dyDescent="0.35">
      <c r="A982" s="95" t="s">
        <v>876</v>
      </c>
      <c r="B982" s="238" t="s">
        <v>875</v>
      </c>
      <c r="C982" s="247" t="s">
        <v>874</v>
      </c>
      <c r="D982" s="93" t="s">
        <v>873</v>
      </c>
      <c r="E982" s="93" t="s">
        <v>872</v>
      </c>
      <c r="F982" s="93" t="s">
        <v>871</v>
      </c>
      <c r="G982" s="93" t="s">
        <v>870</v>
      </c>
      <c r="H982" s="93" t="s">
        <v>0</v>
      </c>
      <c r="I982" s="92" t="s">
        <v>0</v>
      </c>
    </row>
    <row r="983" spans="1:9" x14ac:dyDescent="0.35">
      <c r="A983" s="86">
        <v>46503</v>
      </c>
      <c r="B983" s="239" t="s">
        <v>878</v>
      </c>
      <c r="D983" s="1" t="s">
        <v>863</v>
      </c>
      <c r="H983" s="1" t="s">
        <v>865</v>
      </c>
      <c r="I983" s="91"/>
    </row>
    <row r="984" spans="1:9" x14ac:dyDescent="0.35">
      <c r="I984" s="91"/>
    </row>
    <row r="985" spans="1:9" x14ac:dyDescent="0.35">
      <c r="A985" s="86">
        <v>46504</v>
      </c>
      <c r="C985" s="248" t="s">
        <v>867</v>
      </c>
      <c r="D985" s="1" t="s">
        <v>863</v>
      </c>
      <c r="H985" s="1" t="s">
        <v>911</v>
      </c>
      <c r="I985" s="91"/>
    </row>
    <row r="986" spans="1:9" x14ac:dyDescent="0.35">
      <c r="I986" s="91"/>
    </row>
    <row r="987" spans="1:9" x14ac:dyDescent="0.35">
      <c r="A987" s="86">
        <v>46505</v>
      </c>
      <c r="B987" s="239" t="s">
        <v>878</v>
      </c>
      <c r="D987" s="1" t="s">
        <v>863</v>
      </c>
      <c r="E987" s="1" t="s">
        <v>1054</v>
      </c>
      <c r="F987" s="1" t="s">
        <v>885</v>
      </c>
      <c r="G987" s="1" t="s">
        <v>186</v>
      </c>
      <c r="H987" s="1" t="s">
        <v>1345</v>
      </c>
      <c r="I987" s="91" t="s">
        <v>1056</v>
      </c>
    </row>
    <row r="988" spans="1:9" x14ac:dyDescent="0.35">
      <c r="B988" s="239" t="s">
        <v>878</v>
      </c>
      <c r="D988" s="1" t="s">
        <v>863</v>
      </c>
      <c r="E988" s="1" t="s">
        <v>1054</v>
      </c>
      <c r="F988" s="1" t="s">
        <v>883</v>
      </c>
      <c r="G988" s="1" t="s">
        <v>186</v>
      </c>
      <c r="H988" s="1" t="s">
        <v>1345</v>
      </c>
      <c r="I988" s="91" t="s">
        <v>1056</v>
      </c>
    </row>
    <row r="989" spans="1:9" x14ac:dyDescent="0.35">
      <c r="B989" s="239" t="s">
        <v>878</v>
      </c>
      <c r="D989" s="1" t="s">
        <v>863</v>
      </c>
      <c r="E989" s="1" t="s">
        <v>1054</v>
      </c>
      <c r="F989" s="1" t="s">
        <v>945</v>
      </c>
      <c r="G989" s="1" t="s">
        <v>186</v>
      </c>
      <c r="H989" s="1" t="s">
        <v>1345</v>
      </c>
      <c r="I989" s="91" t="s">
        <v>1056</v>
      </c>
    </row>
    <row r="990" spans="1:9" x14ac:dyDescent="0.35">
      <c r="I990" s="91"/>
    </row>
    <row r="991" spans="1:9" x14ac:dyDescent="0.35">
      <c r="A991" s="86">
        <v>46506</v>
      </c>
      <c r="B991" s="239" t="s">
        <v>878</v>
      </c>
      <c r="D991" s="1" t="s">
        <v>863</v>
      </c>
      <c r="H991" s="1" t="s">
        <v>1065</v>
      </c>
      <c r="I991" s="91"/>
    </row>
    <row r="992" spans="1:9" x14ac:dyDescent="0.35">
      <c r="I992" s="91"/>
    </row>
    <row r="993" spans="1:9" x14ac:dyDescent="0.35">
      <c r="A993" s="86">
        <v>46507</v>
      </c>
      <c r="B993" s="239" t="s">
        <v>878</v>
      </c>
      <c r="H993" s="1" t="s">
        <v>865</v>
      </c>
      <c r="I993" s="91"/>
    </row>
    <row r="994" spans="1:9" x14ac:dyDescent="0.35">
      <c r="E994" s="1" t="s">
        <v>1054</v>
      </c>
      <c r="F994" s="1" t="s">
        <v>890</v>
      </c>
      <c r="G994" s="1" t="s">
        <v>184</v>
      </c>
      <c r="I994" s="91" t="s">
        <v>1106</v>
      </c>
    </row>
    <row r="995" spans="1:9" x14ac:dyDescent="0.35">
      <c r="I995" s="91"/>
    </row>
    <row r="996" spans="1:9" x14ac:dyDescent="0.35">
      <c r="A996" s="86">
        <v>46508</v>
      </c>
      <c r="B996" s="239" t="s">
        <v>864</v>
      </c>
      <c r="D996" s="1" t="s">
        <v>863</v>
      </c>
      <c r="H996" s="1" t="s">
        <v>865</v>
      </c>
      <c r="I996" s="91"/>
    </row>
    <row r="997" spans="1:9" x14ac:dyDescent="0.35">
      <c r="I997" s="91"/>
    </row>
    <row r="998" spans="1:9" s="96" customFormat="1" ht="27" customHeight="1" x14ac:dyDescent="0.35">
      <c r="A998" s="99">
        <f>YEAR(A1000)</f>
        <v>2027</v>
      </c>
      <c r="B998" s="237"/>
      <c r="C998" s="246" t="str">
        <f>"week "&amp; _xlfn.ISOWEEKNUM(A1000)</f>
        <v>week 18</v>
      </c>
      <c r="D998" s="98"/>
      <c r="E998" s="98"/>
      <c r="F998" s="98"/>
      <c r="G998" s="98"/>
      <c r="H998" s="98"/>
      <c r="I998" s="97"/>
    </row>
    <row r="999" spans="1:9" s="6" customFormat="1" ht="24" customHeight="1" x14ac:dyDescent="0.35">
      <c r="A999" s="95" t="s">
        <v>876</v>
      </c>
      <c r="B999" s="238" t="s">
        <v>875</v>
      </c>
      <c r="C999" s="247" t="s">
        <v>874</v>
      </c>
      <c r="D999" s="93" t="s">
        <v>873</v>
      </c>
      <c r="E999" s="93" t="s">
        <v>872</v>
      </c>
      <c r="F999" s="93" t="s">
        <v>871</v>
      </c>
      <c r="G999" s="93" t="s">
        <v>870</v>
      </c>
      <c r="H999" s="93" t="s">
        <v>0</v>
      </c>
      <c r="I999" s="92" t="s">
        <v>0</v>
      </c>
    </row>
    <row r="1000" spans="1:9" x14ac:dyDescent="0.35">
      <c r="A1000" s="86">
        <v>46510</v>
      </c>
      <c r="B1000" s="239" t="s">
        <v>878</v>
      </c>
      <c r="D1000" s="1" t="s">
        <v>863</v>
      </c>
      <c r="H1000" s="1" t="s">
        <v>865</v>
      </c>
      <c r="I1000" s="91"/>
    </row>
    <row r="1001" spans="1:9" x14ac:dyDescent="0.35">
      <c r="I1001" s="91"/>
    </row>
    <row r="1002" spans="1:9" x14ac:dyDescent="0.35">
      <c r="A1002" s="86">
        <v>46511</v>
      </c>
      <c r="B1002" s="239" t="s">
        <v>864</v>
      </c>
      <c r="C1002" s="248" t="s">
        <v>1490</v>
      </c>
      <c r="D1002" s="1" t="s">
        <v>863</v>
      </c>
      <c r="H1002" s="1" t="s">
        <v>868</v>
      </c>
      <c r="I1002" s="91"/>
    </row>
    <row r="1003" spans="1:9" x14ac:dyDescent="0.35">
      <c r="C1003" s="248" t="s">
        <v>867</v>
      </c>
      <c r="H1003" s="1" t="s">
        <v>1300</v>
      </c>
      <c r="I1003" s="91"/>
    </row>
    <row r="1004" spans="1:9" x14ac:dyDescent="0.35">
      <c r="I1004" s="91"/>
    </row>
    <row r="1005" spans="1:9" x14ac:dyDescent="0.35">
      <c r="A1005" s="86">
        <v>46512</v>
      </c>
      <c r="C1005" s="248" t="s">
        <v>867</v>
      </c>
      <c r="H1005" s="1" t="s">
        <v>1301</v>
      </c>
      <c r="I1005" s="91"/>
    </row>
    <row r="1006" spans="1:9" x14ac:dyDescent="0.35">
      <c r="I1006" s="91"/>
    </row>
    <row r="1007" spans="1:9" x14ac:dyDescent="0.35">
      <c r="A1007" s="86">
        <v>46513</v>
      </c>
      <c r="C1007" s="248" t="s">
        <v>867</v>
      </c>
      <c r="H1007" s="1" t="s">
        <v>1150</v>
      </c>
      <c r="I1007" s="91"/>
    </row>
    <row r="1008" spans="1:9" x14ac:dyDescent="0.35">
      <c r="I1008" s="91"/>
    </row>
    <row r="1009" spans="1:9" x14ac:dyDescent="0.35">
      <c r="A1009" s="86">
        <v>46514</v>
      </c>
      <c r="B1009" s="239" t="s">
        <v>878</v>
      </c>
      <c r="D1009" s="1" t="s">
        <v>863</v>
      </c>
      <c r="H1009" s="1" t="s">
        <v>865</v>
      </c>
      <c r="I1009" s="91"/>
    </row>
    <row r="1010" spans="1:9" x14ac:dyDescent="0.35">
      <c r="E1010" s="1" t="s">
        <v>1054</v>
      </c>
      <c r="F1010" s="1" t="s">
        <v>890</v>
      </c>
      <c r="G1010" s="1" t="s">
        <v>184</v>
      </c>
      <c r="I1010" s="91" t="s">
        <v>1106</v>
      </c>
    </row>
    <row r="1011" spans="1:9" x14ac:dyDescent="0.35">
      <c r="I1011" s="91"/>
    </row>
    <row r="1012" spans="1:9" x14ac:dyDescent="0.35">
      <c r="A1012" s="86">
        <v>46515</v>
      </c>
      <c r="B1012" s="239" t="s">
        <v>864</v>
      </c>
      <c r="D1012" s="1" t="s">
        <v>863</v>
      </c>
      <c r="H1012" s="1" t="s">
        <v>865</v>
      </c>
      <c r="I1012" s="91"/>
    </row>
    <row r="1013" spans="1:9" x14ac:dyDescent="0.35">
      <c r="I1013" s="91"/>
    </row>
    <row r="1014" spans="1:9" s="96" customFormat="1" ht="27" customHeight="1" x14ac:dyDescent="0.35">
      <c r="A1014" s="99">
        <f>YEAR(A1016)</f>
        <v>2027</v>
      </c>
      <c r="B1014" s="237"/>
      <c r="C1014" s="246" t="str">
        <f>"week "&amp; _xlfn.ISOWEEKNUM(A1016)</f>
        <v>week 19</v>
      </c>
      <c r="D1014" s="98"/>
      <c r="E1014" s="98"/>
      <c r="F1014" s="98"/>
      <c r="G1014" s="98"/>
      <c r="H1014" s="98"/>
      <c r="I1014" s="97"/>
    </row>
    <row r="1015" spans="1:9" s="6" customFormat="1" ht="24" customHeight="1" x14ac:dyDescent="0.35">
      <c r="A1015" s="95" t="s">
        <v>876</v>
      </c>
      <c r="B1015" s="238" t="s">
        <v>875</v>
      </c>
      <c r="C1015" s="247" t="s">
        <v>874</v>
      </c>
      <c r="D1015" s="93" t="s">
        <v>873</v>
      </c>
      <c r="E1015" s="93" t="s">
        <v>872</v>
      </c>
      <c r="F1015" s="93" t="s">
        <v>871</v>
      </c>
      <c r="G1015" s="93" t="s">
        <v>870</v>
      </c>
      <c r="H1015" s="93" t="s">
        <v>0</v>
      </c>
      <c r="I1015" s="92" t="s">
        <v>0</v>
      </c>
    </row>
    <row r="1016" spans="1:9" x14ac:dyDescent="0.35">
      <c r="A1016" s="86">
        <v>46517</v>
      </c>
      <c r="B1016" s="239" t="s">
        <v>878</v>
      </c>
      <c r="D1016" s="1" t="s">
        <v>863</v>
      </c>
      <c r="H1016" s="1" t="s">
        <v>865</v>
      </c>
      <c r="I1016" s="91"/>
    </row>
    <row r="1017" spans="1:9" x14ac:dyDescent="0.35">
      <c r="I1017" s="91"/>
    </row>
    <row r="1018" spans="1:9" x14ac:dyDescent="0.35">
      <c r="A1018" s="86">
        <v>46518</v>
      </c>
      <c r="B1018" s="239" t="s">
        <v>864</v>
      </c>
      <c r="C1018" s="248" t="s">
        <v>1490</v>
      </c>
      <c r="D1018" s="1" t="s">
        <v>863</v>
      </c>
      <c r="H1018" s="1" t="s">
        <v>868</v>
      </c>
      <c r="I1018" s="91"/>
    </row>
    <row r="1019" spans="1:9" x14ac:dyDescent="0.35">
      <c r="C1019" s="248" t="s">
        <v>867</v>
      </c>
      <c r="I1019" s="91"/>
    </row>
    <row r="1020" spans="1:9" x14ac:dyDescent="0.35">
      <c r="I1020" s="91"/>
    </row>
    <row r="1021" spans="1:9" x14ac:dyDescent="0.35">
      <c r="A1021" s="86">
        <v>46519</v>
      </c>
      <c r="B1021" s="239" t="s">
        <v>878</v>
      </c>
      <c r="D1021" s="1" t="s">
        <v>863</v>
      </c>
      <c r="H1021" s="1" t="s">
        <v>865</v>
      </c>
      <c r="I1021" s="91"/>
    </row>
    <row r="1022" spans="1:9" x14ac:dyDescent="0.35">
      <c r="B1022" s="239" t="s">
        <v>878</v>
      </c>
      <c r="D1022" s="1" t="s">
        <v>889</v>
      </c>
      <c r="E1022" s="1" t="s">
        <v>1054</v>
      </c>
      <c r="F1022" s="1" t="s">
        <v>888</v>
      </c>
      <c r="G1022" s="1" t="s">
        <v>184</v>
      </c>
      <c r="H1022" s="1" t="s">
        <v>1345</v>
      </c>
      <c r="I1022" s="91" t="s">
        <v>1359</v>
      </c>
    </row>
    <row r="1023" spans="1:9" x14ac:dyDescent="0.35">
      <c r="I1023" s="91"/>
    </row>
    <row r="1024" spans="1:9" x14ac:dyDescent="0.35">
      <c r="A1024" s="86">
        <v>46520</v>
      </c>
      <c r="B1024" s="239" t="s">
        <v>878</v>
      </c>
      <c r="D1024" s="1" t="s">
        <v>863</v>
      </c>
      <c r="H1024" s="1" t="s">
        <v>1065</v>
      </c>
      <c r="I1024" s="91"/>
    </row>
    <row r="1025" spans="1:9" x14ac:dyDescent="0.35">
      <c r="I1025" s="91"/>
    </row>
    <row r="1026" spans="1:9" x14ac:dyDescent="0.35">
      <c r="A1026" s="86">
        <v>46521</v>
      </c>
      <c r="B1026" s="239" t="s">
        <v>878</v>
      </c>
      <c r="D1026" s="1" t="s">
        <v>863</v>
      </c>
      <c r="H1026" s="1" t="s">
        <v>865</v>
      </c>
      <c r="I1026" s="91"/>
    </row>
    <row r="1027" spans="1:9" x14ac:dyDescent="0.35">
      <c r="B1027" s="239" t="s">
        <v>878</v>
      </c>
      <c r="D1027" s="1" t="s">
        <v>889</v>
      </c>
      <c r="E1027" s="1" t="s">
        <v>1054</v>
      </c>
      <c r="F1027" s="1" t="s">
        <v>888</v>
      </c>
      <c r="G1027" s="1" t="s">
        <v>184</v>
      </c>
      <c r="H1027" s="1" t="s">
        <v>1345</v>
      </c>
      <c r="I1027" s="91" t="s">
        <v>1359</v>
      </c>
    </row>
    <row r="1028" spans="1:9" x14ac:dyDescent="0.35">
      <c r="I1028" s="91"/>
    </row>
    <row r="1029" spans="1:9" x14ac:dyDescent="0.35">
      <c r="A1029" s="86">
        <v>46522</v>
      </c>
      <c r="B1029" s="239" t="s">
        <v>864</v>
      </c>
      <c r="D1029" s="1" t="s">
        <v>863</v>
      </c>
      <c r="H1029" s="1" t="s">
        <v>865</v>
      </c>
      <c r="I1029" s="91"/>
    </row>
    <row r="1030" spans="1:9" x14ac:dyDescent="0.35">
      <c r="I1030" s="91"/>
    </row>
    <row r="1031" spans="1:9" s="96" customFormat="1" ht="27" customHeight="1" x14ac:dyDescent="0.35">
      <c r="A1031" s="99">
        <f>YEAR(A1033)</f>
        <v>2027</v>
      </c>
      <c r="B1031" s="237"/>
      <c r="C1031" s="246" t="str">
        <f>"week "&amp; _xlfn.ISOWEEKNUM(A1033)</f>
        <v>week 20</v>
      </c>
      <c r="D1031" s="98"/>
      <c r="E1031" s="98"/>
      <c r="F1031" s="98"/>
      <c r="G1031" s="98"/>
      <c r="H1031" s="98"/>
      <c r="I1031" s="97"/>
    </row>
    <row r="1032" spans="1:9" s="6" customFormat="1" ht="24" customHeight="1" x14ac:dyDescent="0.35">
      <c r="A1032" s="95" t="s">
        <v>876</v>
      </c>
      <c r="B1032" s="238" t="s">
        <v>875</v>
      </c>
      <c r="C1032" s="247" t="s">
        <v>874</v>
      </c>
      <c r="D1032" s="93" t="s">
        <v>873</v>
      </c>
      <c r="E1032" s="93" t="s">
        <v>872</v>
      </c>
      <c r="F1032" s="93" t="s">
        <v>871</v>
      </c>
      <c r="G1032" s="93" t="s">
        <v>870</v>
      </c>
      <c r="H1032" s="93" t="s">
        <v>0</v>
      </c>
      <c r="I1032" s="92" t="s">
        <v>0</v>
      </c>
    </row>
    <row r="1033" spans="1:9" x14ac:dyDescent="0.35">
      <c r="A1033" s="86">
        <v>46524</v>
      </c>
      <c r="C1033" s="248" t="s">
        <v>867</v>
      </c>
      <c r="H1033" s="1" t="s">
        <v>1048</v>
      </c>
      <c r="I1033" s="91"/>
    </row>
    <row r="1034" spans="1:9" x14ac:dyDescent="0.35">
      <c r="I1034" s="91"/>
    </row>
    <row r="1035" spans="1:9" x14ac:dyDescent="0.35">
      <c r="A1035" s="86">
        <v>46525</v>
      </c>
      <c r="B1035" s="239" t="s">
        <v>864</v>
      </c>
      <c r="C1035" s="248" t="s">
        <v>1490</v>
      </c>
      <c r="D1035" s="1" t="s">
        <v>863</v>
      </c>
      <c r="H1035" s="1" t="s">
        <v>868</v>
      </c>
      <c r="I1035" s="91"/>
    </row>
    <row r="1036" spans="1:9" x14ac:dyDescent="0.35">
      <c r="C1036" s="248" t="s">
        <v>867</v>
      </c>
      <c r="I1036" s="91"/>
    </row>
    <row r="1037" spans="1:9" x14ac:dyDescent="0.35">
      <c r="I1037" s="91"/>
    </row>
    <row r="1038" spans="1:9" x14ac:dyDescent="0.35">
      <c r="A1038" s="86">
        <v>46526</v>
      </c>
      <c r="B1038" s="239" t="s">
        <v>878</v>
      </c>
      <c r="D1038" s="1" t="s">
        <v>863</v>
      </c>
      <c r="H1038" s="1" t="s">
        <v>865</v>
      </c>
      <c r="I1038" s="91"/>
    </row>
    <row r="1039" spans="1:9" x14ac:dyDescent="0.35">
      <c r="B1039" s="239" t="s">
        <v>878</v>
      </c>
      <c r="D1039" s="1" t="s">
        <v>889</v>
      </c>
      <c r="E1039" s="1" t="s">
        <v>1054</v>
      </c>
      <c r="F1039" s="1" t="s">
        <v>945</v>
      </c>
      <c r="G1039" s="1" t="s">
        <v>186</v>
      </c>
      <c r="H1039" s="1" t="s">
        <v>1345</v>
      </c>
      <c r="I1039" s="91" t="s">
        <v>1373</v>
      </c>
    </row>
    <row r="1040" spans="1:9" x14ac:dyDescent="0.35">
      <c r="I1040" s="91"/>
    </row>
    <row r="1041" spans="1:9" x14ac:dyDescent="0.35">
      <c r="A1041" s="86">
        <v>46527</v>
      </c>
      <c r="B1041" s="239" t="s">
        <v>878</v>
      </c>
      <c r="D1041" s="1" t="s">
        <v>863</v>
      </c>
      <c r="H1041" s="1" t="s">
        <v>1065</v>
      </c>
      <c r="I1041" s="91"/>
    </row>
    <row r="1042" spans="1:9" x14ac:dyDescent="0.35">
      <c r="I1042" s="91"/>
    </row>
    <row r="1043" spans="1:9" x14ac:dyDescent="0.35">
      <c r="A1043" s="86">
        <v>46528</v>
      </c>
      <c r="B1043" s="239" t="s">
        <v>878</v>
      </c>
      <c r="D1043" s="1" t="s">
        <v>863</v>
      </c>
      <c r="H1043" s="1" t="s">
        <v>865</v>
      </c>
      <c r="I1043" s="91"/>
    </row>
    <row r="1044" spans="1:9" x14ac:dyDescent="0.35">
      <c r="B1044" s="239" t="s">
        <v>878</v>
      </c>
      <c r="D1044" s="1" t="s">
        <v>889</v>
      </c>
      <c r="E1044" s="1" t="s">
        <v>1054</v>
      </c>
      <c r="F1044" s="1" t="s">
        <v>945</v>
      </c>
      <c r="G1044" s="1" t="s">
        <v>186</v>
      </c>
      <c r="H1044" s="1" t="s">
        <v>1345</v>
      </c>
      <c r="I1044" s="91" t="s">
        <v>1373</v>
      </c>
    </row>
    <row r="1045" spans="1:9" x14ac:dyDescent="0.35">
      <c r="I1045" s="91"/>
    </row>
    <row r="1046" spans="1:9" x14ac:dyDescent="0.35">
      <c r="A1046" s="86">
        <v>46529</v>
      </c>
      <c r="B1046" s="239" t="s">
        <v>864</v>
      </c>
      <c r="D1046" s="1" t="s">
        <v>863</v>
      </c>
      <c r="H1046" s="1" t="s">
        <v>865</v>
      </c>
      <c r="I1046" s="91"/>
    </row>
    <row r="1047" spans="1:9" x14ac:dyDescent="0.35">
      <c r="I1047" s="91"/>
    </row>
    <row r="1048" spans="1:9" s="96" customFormat="1" ht="27" customHeight="1" x14ac:dyDescent="0.35">
      <c r="A1048" s="99">
        <f>YEAR(A1050)</f>
        <v>2027</v>
      </c>
      <c r="B1048" s="237"/>
      <c r="C1048" s="246" t="str">
        <f>"week "&amp; _xlfn.ISOWEEKNUM(A1050)</f>
        <v>week 21</v>
      </c>
      <c r="D1048" s="98"/>
      <c r="E1048" s="98"/>
      <c r="F1048" s="98"/>
      <c r="G1048" s="98"/>
      <c r="H1048" s="98"/>
      <c r="I1048" s="97"/>
    </row>
    <row r="1049" spans="1:9" s="6" customFormat="1" ht="24" customHeight="1" x14ac:dyDescent="0.35">
      <c r="A1049" s="95" t="s">
        <v>876</v>
      </c>
      <c r="B1049" s="238" t="s">
        <v>875</v>
      </c>
      <c r="C1049" s="247" t="s">
        <v>874</v>
      </c>
      <c r="D1049" s="93" t="s">
        <v>873</v>
      </c>
      <c r="E1049" s="93" t="s">
        <v>872</v>
      </c>
      <c r="F1049" s="93" t="s">
        <v>871</v>
      </c>
      <c r="G1049" s="93" t="s">
        <v>870</v>
      </c>
      <c r="H1049" s="93" t="s">
        <v>0</v>
      </c>
      <c r="I1049" s="92" t="s">
        <v>0</v>
      </c>
    </row>
    <row r="1050" spans="1:9" x14ac:dyDescent="0.35">
      <c r="A1050" s="86">
        <v>46531</v>
      </c>
      <c r="B1050" s="239" t="s">
        <v>878</v>
      </c>
      <c r="D1050" s="1" t="s">
        <v>863</v>
      </c>
      <c r="H1050" s="1" t="s">
        <v>865</v>
      </c>
      <c r="I1050" s="91"/>
    </row>
    <row r="1051" spans="1:9" x14ac:dyDescent="0.35">
      <c r="I1051" s="91"/>
    </row>
    <row r="1052" spans="1:9" x14ac:dyDescent="0.35">
      <c r="A1052" s="86">
        <v>46532</v>
      </c>
      <c r="B1052" s="239" t="s">
        <v>864</v>
      </c>
      <c r="C1052" s="248" t="s">
        <v>1490</v>
      </c>
      <c r="D1052" s="1" t="s">
        <v>863</v>
      </c>
      <c r="H1052" s="1" t="s">
        <v>868</v>
      </c>
      <c r="I1052" s="91"/>
    </row>
    <row r="1053" spans="1:9" x14ac:dyDescent="0.35">
      <c r="C1053" s="248" t="s">
        <v>867</v>
      </c>
      <c r="I1053" s="91"/>
    </row>
    <row r="1054" spans="1:9" x14ac:dyDescent="0.35">
      <c r="I1054" s="91"/>
    </row>
    <row r="1055" spans="1:9" x14ac:dyDescent="0.35">
      <c r="A1055" s="86">
        <v>46533</v>
      </c>
      <c r="B1055" s="239" t="s">
        <v>878</v>
      </c>
      <c r="D1055" s="1" t="s">
        <v>863</v>
      </c>
      <c r="H1055" s="1" t="s">
        <v>865</v>
      </c>
      <c r="I1055" s="91"/>
    </row>
    <row r="1056" spans="1:9" x14ac:dyDescent="0.35">
      <c r="I1056" s="91"/>
    </row>
    <row r="1057" spans="1:9" x14ac:dyDescent="0.35">
      <c r="A1057" s="86">
        <v>46534</v>
      </c>
      <c r="B1057" s="239" t="s">
        <v>878</v>
      </c>
      <c r="D1057" s="1" t="s">
        <v>863</v>
      </c>
      <c r="H1057" s="1" t="s">
        <v>1065</v>
      </c>
      <c r="I1057" s="91"/>
    </row>
    <row r="1058" spans="1:9" x14ac:dyDescent="0.35">
      <c r="I1058" s="91"/>
    </row>
    <row r="1059" spans="1:9" x14ac:dyDescent="0.35">
      <c r="A1059" s="86">
        <v>46535</v>
      </c>
      <c r="B1059" s="239" t="s">
        <v>878</v>
      </c>
      <c r="D1059" s="1" t="s">
        <v>863</v>
      </c>
      <c r="E1059" s="1" t="s">
        <v>1054</v>
      </c>
      <c r="F1059" s="1" t="s">
        <v>886</v>
      </c>
      <c r="G1059" s="1" t="s">
        <v>186</v>
      </c>
      <c r="H1059" s="1" t="s">
        <v>1345</v>
      </c>
      <c r="I1059" s="91" t="s">
        <v>1364</v>
      </c>
    </row>
    <row r="1060" spans="1:9" x14ac:dyDescent="0.35">
      <c r="B1060" s="239" t="s">
        <v>878</v>
      </c>
      <c r="D1060" s="1" t="s">
        <v>863</v>
      </c>
      <c r="E1060" s="1" t="s">
        <v>1054</v>
      </c>
      <c r="F1060" s="1" t="s">
        <v>885</v>
      </c>
      <c r="G1060" s="1" t="s">
        <v>186</v>
      </c>
      <c r="H1060" s="1" t="s">
        <v>1345</v>
      </c>
      <c r="I1060" s="91" t="s">
        <v>1364</v>
      </c>
    </row>
    <row r="1061" spans="1:9" x14ac:dyDescent="0.35">
      <c r="B1061" s="239" t="s">
        <v>878</v>
      </c>
      <c r="D1061" s="1" t="s">
        <v>863</v>
      </c>
      <c r="E1061" s="1" t="s">
        <v>1054</v>
      </c>
      <c r="F1061" s="1" t="s">
        <v>883</v>
      </c>
      <c r="G1061" s="1" t="s">
        <v>186</v>
      </c>
      <c r="H1061" s="1" t="s">
        <v>1345</v>
      </c>
      <c r="I1061" s="91" t="s">
        <v>1364</v>
      </c>
    </row>
    <row r="1062" spans="1:9" x14ac:dyDescent="0.35">
      <c r="I1062" s="91"/>
    </row>
    <row r="1063" spans="1:9" x14ac:dyDescent="0.35">
      <c r="A1063" s="86">
        <v>46536</v>
      </c>
      <c r="B1063" s="239" t="s">
        <v>884</v>
      </c>
      <c r="D1063" s="1" t="s">
        <v>863</v>
      </c>
      <c r="E1063" s="1" t="s">
        <v>1054</v>
      </c>
      <c r="F1063" s="1" t="s">
        <v>886</v>
      </c>
      <c r="G1063" s="1" t="s">
        <v>186</v>
      </c>
      <c r="H1063" s="1" t="s">
        <v>1345</v>
      </c>
      <c r="I1063" s="91" t="s">
        <v>1364</v>
      </c>
    </row>
    <row r="1064" spans="1:9" x14ac:dyDescent="0.35">
      <c r="B1064" s="239" t="s">
        <v>884</v>
      </c>
      <c r="D1064" s="1" t="s">
        <v>863</v>
      </c>
      <c r="E1064" s="1" t="s">
        <v>1054</v>
      </c>
      <c r="F1064" s="1" t="s">
        <v>885</v>
      </c>
      <c r="G1064" s="1" t="s">
        <v>186</v>
      </c>
      <c r="H1064" s="1" t="s">
        <v>1345</v>
      </c>
      <c r="I1064" s="91" t="s">
        <v>1364</v>
      </c>
    </row>
    <row r="1065" spans="1:9" x14ac:dyDescent="0.35">
      <c r="B1065" s="239" t="s">
        <v>884</v>
      </c>
      <c r="D1065" s="1" t="s">
        <v>863</v>
      </c>
      <c r="E1065" s="1" t="s">
        <v>1054</v>
      </c>
      <c r="F1065" s="1" t="s">
        <v>883</v>
      </c>
      <c r="G1065" s="1" t="s">
        <v>186</v>
      </c>
      <c r="H1065" s="1" t="s">
        <v>1345</v>
      </c>
      <c r="I1065" s="91" t="s">
        <v>1364</v>
      </c>
    </row>
    <row r="1066" spans="1:9" x14ac:dyDescent="0.35">
      <c r="I1066" s="91"/>
    </row>
    <row r="1067" spans="1:9" s="96" customFormat="1" ht="27" customHeight="1" x14ac:dyDescent="0.35">
      <c r="A1067" s="99">
        <f>YEAR(A1069)</f>
        <v>2027</v>
      </c>
      <c r="B1067" s="237"/>
      <c r="C1067" s="246" t="str">
        <f>"week "&amp; _xlfn.ISOWEEKNUM(A1069)</f>
        <v>week 22</v>
      </c>
      <c r="D1067" s="98"/>
      <c r="E1067" s="98"/>
      <c r="F1067" s="98"/>
      <c r="G1067" s="98"/>
      <c r="H1067" s="98"/>
      <c r="I1067" s="97"/>
    </row>
    <row r="1068" spans="1:9" s="6" customFormat="1" ht="24" customHeight="1" x14ac:dyDescent="0.35">
      <c r="A1068" s="95" t="s">
        <v>876</v>
      </c>
      <c r="B1068" s="238" t="s">
        <v>875</v>
      </c>
      <c r="C1068" s="247" t="s">
        <v>874</v>
      </c>
      <c r="D1068" s="93" t="s">
        <v>873</v>
      </c>
      <c r="E1068" s="93" t="s">
        <v>872</v>
      </c>
      <c r="F1068" s="93" t="s">
        <v>871</v>
      </c>
      <c r="G1068" s="93" t="s">
        <v>870</v>
      </c>
      <c r="H1068" s="93" t="s">
        <v>0</v>
      </c>
      <c r="I1068" s="92" t="s">
        <v>0</v>
      </c>
    </row>
    <row r="1069" spans="1:9" x14ac:dyDescent="0.35">
      <c r="A1069" s="86">
        <v>46538</v>
      </c>
      <c r="B1069" s="239" t="s">
        <v>878</v>
      </c>
      <c r="D1069" s="1" t="s">
        <v>863</v>
      </c>
      <c r="H1069" s="1" t="s">
        <v>865</v>
      </c>
      <c r="I1069" s="91"/>
    </row>
    <row r="1070" spans="1:9" x14ac:dyDescent="0.35">
      <c r="I1070" s="91"/>
    </row>
    <row r="1071" spans="1:9" x14ac:dyDescent="0.35">
      <c r="A1071" s="86">
        <v>46539</v>
      </c>
      <c r="B1071" s="239" t="s">
        <v>864</v>
      </c>
      <c r="C1071" s="248" t="s">
        <v>1490</v>
      </c>
      <c r="D1071" s="1" t="s">
        <v>863</v>
      </c>
      <c r="H1071" s="1" t="s">
        <v>868</v>
      </c>
      <c r="I1071" s="91"/>
    </row>
    <row r="1072" spans="1:9" x14ac:dyDescent="0.35">
      <c r="C1072" s="248" t="s">
        <v>867</v>
      </c>
      <c r="I1072" s="91"/>
    </row>
    <row r="1073" spans="1:9" x14ac:dyDescent="0.35">
      <c r="I1073" s="91"/>
    </row>
    <row r="1074" spans="1:9" x14ac:dyDescent="0.35">
      <c r="A1074" s="86">
        <v>46540</v>
      </c>
      <c r="B1074" s="239" t="s">
        <v>878</v>
      </c>
      <c r="D1074" s="1" t="s">
        <v>863</v>
      </c>
      <c r="H1074" s="1" t="s">
        <v>865</v>
      </c>
      <c r="I1074" s="91"/>
    </row>
    <row r="1075" spans="1:9" x14ac:dyDescent="0.35">
      <c r="I1075" s="91"/>
    </row>
    <row r="1076" spans="1:9" x14ac:dyDescent="0.35">
      <c r="A1076" s="86">
        <v>46541</v>
      </c>
      <c r="B1076" s="239" t="s">
        <v>878</v>
      </c>
      <c r="D1076" s="1" t="s">
        <v>863</v>
      </c>
      <c r="H1076" s="1" t="s">
        <v>1065</v>
      </c>
      <c r="I1076" s="91"/>
    </row>
    <row r="1077" spans="1:9" x14ac:dyDescent="0.35">
      <c r="I1077" s="91"/>
    </row>
    <row r="1078" spans="1:9" x14ac:dyDescent="0.35">
      <c r="A1078" s="86">
        <v>46542</v>
      </c>
      <c r="B1078" s="239" t="s">
        <v>878</v>
      </c>
      <c r="D1078" s="1" t="s">
        <v>863</v>
      </c>
      <c r="H1078" s="1" t="s">
        <v>865</v>
      </c>
      <c r="I1078" s="91"/>
    </row>
    <row r="1079" spans="1:9" x14ac:dyDescent="0.35">
      <c r="I1079" s="91"/>
    </row>
    <row r="1080" spans="1:9" x14ac:dyDescent="0.35">
      <c r="A1080" s="86">
        <v>46543</v>
      </c>
      <c r="B1080" s="239" t="s">
        <v>864</v>
      </c>
      <c r="D1080" s="1" t="s">
        <v>863</v>
      </c>
      <c r="H1080" s="1" t="s">
        <v>865</v>
      </c>
      <c r="I1080" s="91"/>
    </row>
    <row r="1081" spans="1:9" x14ac:dyDescent="0.35">
      <c r="I1081" s="91"/>
    </row>
    <row r="1082" spans="1:9" s="96" customFormat="1" ht="27" customHeight="1" x14ac:dyDescent="0.35">
      <c r="A1082" s="99">
        <f>YEAR(A1084)</f>
        <v>2027</v>
      </c>
      <c r="B1082" s="237"/>
      <c r="C1082" s="246" t="str">
        <f>"week "&amp; _xlfn.ISOWEEKNUM(A1084)</f>
        <v>week 23</v>
      </c>
      <c r="D1082" s="98"/>
      <c r="E1082" s="98"/>
      <c r="F1082" s="98"/>
      <c r="G1082" s="98"/>
      <c r="H1082" s="98"/>
      <c r="I1082" s="97"/>
    </row>
    <row r="1083" spans="1:9" s="6" customFormat="1" ht="24" customHeight="1" x14ac:dyDescent="0.35">
      <c r="A1083" s="95" t="s">
        <v>876</v>
      </c>
      <c r="B1083" s="238" t="s">
        <v>875</v>
      </c>
      <c r="C1083" s="247" t="s">
        <v>874</v>
      </c>
      <c r="D1083" s="93" t="s">
        <v>873</v>
      </c>
      <c r="E1083" s="93" t="s">
        <v>872</v>
      </c>
      <c r="F1083" s="93" t="s">
        <v>871</v>
      </c>
      <c r="G1083" s="93" t="s">
        <v>870</v>
      </c>
      <c r="H1083" s="93" t="s">
        <v>0</v>
      </c>
      <c r="I1083" s="92" t="s">
        <v>0</v>
      </c>
    </row>
    <row r="1084" spans="1:9" x14ac:dyDescent="0.35">
      <c r="A1084" s="86">
        <v>46545</v>
      </c>
      <c r="B1084" s="239" t="s">
        <v>878</v>
      </c>
      <c r="D1084" s="1" t="s">
        <v>863</v>
      </c>
      <c r="H1084" s="1" t="s">
        <v>865</v>
      </c>
      <c r="I1084" s="91"/>
    </row>
    <row r="1085" spans="1:9" x14ac:dyDescent="0.35">
      <c r="I1085" s="91"/>
    </row>
    <row r="1086" spans="1:9" x14ac:dyDescent="0.35">
      <c r="A1086" s="86">
        <v>46546</v>
      </c>
      <c r="B1086" s="239" t="s">
        <v>864</v>
      </c>
      <c r="C1086" s="248" t="s">
        <v>1490</v>
      </c>
      <c r="D1086" s="1" t="s">
        <v>863</v>
      </c>
      <c r="H1086" s="1" t="s">
        <v>868</v>
      </c>
      <c r="I1086" s="91"/>
    </row>
    <row r="1087" spans="1:9" x14ac:dyDescent="0.35">
      <c r="C1087" s="248" t="s">
        <v>867</v>
      </c>
      <c r="I1087" s="91"/>
    </row>
    <row r="1088" spans="1:9" x14ac:dyDescent="0.35">
      <c r="I1088" s="91"/>
    </row>
    <row r="1089" spans="1:9" x14ac:dyDescent="0.35">
      <c r="A1089" s="86">
        <v>46547</v>
      </c>
      <c r="B1089" s="239" t="s">
        <v>878</v>
      </c>
      <c r="D1089" s="1" t="s">
        <v>863</v>
      </c>
      <c r="H1089" s="1" t="s">
        <v>865</v>
      </c>
      <c r="I1089" s="91"/>
    </row>
    <row r="1090" spans="1:9" x14ac:dyDescent="0.35">
      <c r="I1090" s="91"/>
    </row>
    <row r="1091" spans="1:9" x14ac:dyDescent="0.35">
      <c r="A1091" s="86">
        <v>46548</v>
      </c>
      <c r="B1091" s="239" t="s">
        <v>878</v>
      </c>
      <c r="D1091" s="1" t="s">
        <v>863</v>
      </c>
      <c r="H1091" s="1" t="s">
        <v>1065</v>
      </c>
      <c r="I1091" s="91"/>
    </row>
    <row r="1092" spans="1:9" x14ac:dyDescent="0.35">
      <c r="I1092" s="91"/>
    </row>
    <row r="1093" spans="1:9" x14ac:dyDescent="0.35">
      <c r="A1093" s="86">
        <v>46549</v>
      </c>
      <c r="B1093" s="239" t="s">
        <v>878</v>
      </c>
      <c r="D1093" s="1" t="s">
        <v>863</v>
      </c>
      <c r="H1093" s="1" t="s">
        <v>865</v>
      </c>
      <c r="I1093" s="91"/>
    </row>
    <row r="1094" spans="1:9" x14ac:dyDescent="0.35">
      <c r="I1094" s="91"/>
    </row>
    <row r="1095" spans="1:9" x14ac:dyDescent="0.35">
      <c r="A1095" s="86">
        <v>46550</v>
      </c>
      <c r="B1095" s="239" t="s">
        <v>864</v>
      </c>
      <c r="D1095" s="1" t="s">
        <v>863</v>
      </c>
      <c r="H1095" s="1" t="s">
        <v>865</v>
      </c>
      <c r="I1095" s="91"/>
    </row>
    <row r="1096" spans="1:9" x14ac:dyDescent="0.35">
      <c r="I1096" s="91"/>
    </row>
    <row r="1097" spans="1:9" s="96" customFormat="1" ht="27" customHeight="1" x14ac:dyDescent="0.35">
      <c r="A1097" s="99">
        <f>YEAR(A1099)</f>
        <v>2027</v>
      </c>
      <c r="B1097" s="237"/>
      <c r="C1097" s="246" t="str">
        <f>"week "&amp; _xlfn.ISOWEEKNUM(A1099)</f>
        <v>week 24</v>
      </c>
      <c r="D1097" s="98"/>
      <c r="E1097" s="98"/>
      <c r="F1097" s="98"/>
      <c r="G1097" s="98"/>
      <c r="H1097" s="98"/>
      <c r="I1097" s="97"/>
    </row>
    <row r="1098" spans="1:9" s="6" customFormat="1" ht="24" customHeight="1" x14ac:dyDescent="0.35">
      <c r="A1098" s="95" t="s">
        <v>876</v>
      </c>
      <c r="B1098" s="238" t="s">
        <v>875</v>
      </c>
      <c r="C1098" s="247" t="s">
        <v>874</v>
      </c>
      <c r="D1098" s="93" t="s">
        <v>873</v>
      </c>
      <c r="E1098" s="93" t="s">
        <v>872</v>
      </c>
      <c r="F1098" s="93" t="s">
        <v>871</v>
      </c>
      <c r="G1098" s="93" t="s">
        <v>870</v>
      </c>
      <c r="H1098" s="93" t="s">
        <v>0</v>
      </c>
      <c r="I1098" s="92" t="s">
        <v>0</v>
      </c>
    </row>
    <row r="1099" spans="1:9" x14ac:dyDescent="0.35">
      <c r="A1099" s="86">
        <v>46552</v>
      </c>
      <c r="B1099" s="239" t="s">
        <v>878</v>
      </c>
      <c r="D1099" s="1" t="s">
        <v>863</v>
      </c>
      <c r="H1099" s="1" t="s">
        <v>865</v>
      </c>
      <c r="I1099" s="91"/>
    </row>
    <row r="1100" spans="1:9" x14ac:dyDescent="0.35">
      <c r="I1100" s="91"/>
    </row>
    <row r="1101" spans="1:9" x14ac:dyDescent="0.35">
      <c r="A1101" s="86">
        <v>46553</v>
      </c>
      <c r="B1101" s="239" t="s">
        <v>864</v>
      </c>
      <c r="C1101" s="248" t="s">
        <v>1490</v>
      </c>
      <c r="D1101" s="1" t="s">
        <v>863</v>
      </c>
      <c r="H1101" s="1" t="s">
        <v>868</v>
      </c>
      <c r="I1101" s="91"/>
    </row>
    <row r="1102" spans="1:9" x14ac:dyDescent="0.35">
      <c r="C1102" s="248" t="s">
        <v>867</v>
      </c>
      <c r="I1102" s="91"/>
    </row>
    <row r="1103" spans="1:9" x14ac:dyDescent="0.35">
      <c r="I1103" s="91"/>
    </row>
    <row r="1104" spans="1:9" x14ac:dyDescent="0.35">
      <c r="A1104" s="86">
        <v>46554</v>
      </c>
      <c r="B1104" s="239" t="s">
        <v>878</v>
      </c>
      <c r="D1104" s="1" t="s">
        <v>863</v>
      </c>
      <c r="H1104" s="1" t="s">
        <v>865</v>
      </c>
      <c r="I1104" s="91"/>
    </row>
    <row r="1105" spans="1:9" x14ac:dyDescent="0.35">
      <c r="I1105" s="91"/>
    </row>
    <row r="1106" spans="1:9" x14ac:dyDescent="0.35">
      <c r="A1106" s="86">
        <v>46555</v>
      </c>
      <c r="B1106" s="239" t="s">
        <v>878</v>
      </c>
      <c r="D1106" s="1" t="s">
        <v>863</v>
      </c>
      <c r="H1106" s="1" t="s">
        <v>1065</v>
      </c>
      <c r="I1106" s="91"/>
    </row>
    <row r="1107" spans="1:9" x14ac:dyDescent="0.35">
      <c r="I1107" s="91"/>
    </row>
    <row r="1108" spans="1:9" x14ac:dyDescent="0.35">
      <c r="A1108" s="86">
        <v>46556</v>
      </c>
      <c r="B1108" s="239" t="s">
        <v>878</v>
      </c>
      <c r="D1108" s="1" t="s">
        <v>863</v>
      </c>
      <c r="H1108" s="1" t="s">
        <v>865</v>
      </c>
      <c r="I1108" s="91"/>
    </row>
    <row r="1109" spans="1:9" x14ac:dyDescent="0.35">
      <c r="I1109" s="91"/>
    </row>
    <row r="1110" spans="1:9" x14ac:dyDescent="0.35">
      <c r="A1110" s="86">
        <v>46557</v>
      </c>
      <c r="B1110" s="239" t="s">
        <v>864</v>
      </c>
      <c r="D1110" s="1" t="s">
        <v>863</v>
      </c>
      <c r="H1110" s="1" t="s">
        <v>865</v>
      </c>
      <c r="I1110" s="91"/>
    </row>
    <row r="1111" spans="1:9" x14ac:dyDescent="0.35">
      <c r="I1111" s="91"/>
    </row>
    <row r="1112" spans="1:9" s="96" customFormat="1" ht="27" customHeight="1" x14ac:dyDescent="0.35">
      <c r="A1112" s="99">
        <f>YEAR(A1114)</f>
        <v>2027</v>
      </c>
      <c r="B1112" s="237"/>
      <c r="C1112" s="246" t="str">
        <f>"week "&amp; _xlfn.ISOWEEKNUM(A1114)</f>
        <v>week 25</v>
      </c>
      <c r="D1112" s="98"/>
      <c r="E1112" s="98"/>
      <c r="F1112" s="98"/>
      <c r="G1112" s="98"/>
      <c r="H1112" s="98"/>
      <c r="I1112" s="97"/>
    </row>
    <row r="1113" spans="1:9" s="6" customFormat="1" ht="24" customHeight="1" x14ac:dyDescent="0.35">
      <c r="A1113" s="95" t="s">
        <v>876</v>
      </c>
      <c r="B1113" s="238" t="s">
        <v>875</v>
      </c>
      <c r="C1113" s="247" t="s">
        <v>874</v>
      </c>
      <c r="D1113" s="93" t="s">
        <v>873</v>
      </c>
      <c r="E1113" s="93" t="s">
        <v>872</v>
      </c>
      <c r="F1113" s="93" t="s">
        <v>871</v>
      </c>
      <c r="G1113" s="93" t="s">
        <v>870</v>
      </c>
      <c r="H1113" s="93" t="s">
        <v>0</v>
      </c>
      <c r="I1113" s="92" t="s">
        <v>0</v>
      </c>
    </row>
    <row r="1114" spans="1:9" x14ac:dyDescent="0.35">
      <c r="A1114" s="86">
        <v>46559</v>
      </c>
      <c r="B1114" s="239" t="s">
        <v>878</v>
      </c>
      <c r="D1114" s="1" t="s">
        <v>863</v>
      </c>
      <c r="H1114" s="1" t="s">
        <v>865</v>
      </c>
      <c r="I1114" s="91"/>
    </row>
    <row r="1115" spans="1:9" x14ac:dyDescent="0.35">
      <c r="I1115" s="91"/>
    </row>
    <row r="1116" spans="1:9" x14ac:dyDescent="0.35">
      <c r="A1116" s="86">
        <v>46560</v>
      </c>
      <c r="B1116" s="239" t="s">
        <v>864</v>
      </c>
      <c r="C1116" s="248" t="s">
        <v>1490</v>
      </c>
      <c r="D1116" s="1" t="s">
        <v>863</v>
      </c>
      <c r="H1116" s="1" t="s">
        <v>868</v>
      </c>
      <c r="I1116" s="91"/>
    </row>
    <row r="1117" spans="1:9" x14ac:dyDescent="0.35">
      <c r="C1117" s="248" t="s">
        <v>867</v>
      </c>
      <c r="I1117" s="91"/>
    </row>
    <row r="1118" spans="1:9" x14ac:dyDescent="0.35">
      <c r="I1118" s="91"/>
    </row>
    <row r="1119" spans="1:9" x14ac:dyDescent="0.35">
      <c r="A1119" s="86">
        <v>46561</v>
      </c>
      <c r="B1119" s="239" t="s">
        <v>878</v>
      </c>
      <c r="D1119" s="1" t="s">
        <v>863</v>
      </c>
      <c r="H1119" s="1" t="s">
        <v>865</v>
      </c>
      <c r="I1119" s="91"/>
    </row>
    <row r="1120" spans="1:9" x14ac:dyDescent="0.35">
      <c r="I1120" s="91"/>
    </row>
    <row r="1121" spans="1:9" x14ac:dyDescent="0.35">
      <c r="A1121" s="86">
        <v>46562</v>
      </c>
      <c r="B1121" s="239" t="s">
        <v>878</v>
      </c>
      <c r="D1121" s="1" t="s">
        <v>863</v>
      </c>
      <c r="H1121" s="1" t="s">
        <v>1065</v>
      </c>
      <c r="I1121" s="91"/>
    </row>
    <row r="1122" spans="1:9" x14ac:dyDescent="0.35">
      <c r="I1122" s="91"/>
    </row>
    <row r="1123" spans="1:9" x14ac:dyDescent="0.35">
      <c r="A1123" s="86">
        <v>46563</v>
      </c>
      <c r="B1123" s="239" t="s">
        <v>878</v>
      </c>
      <c r="D1123" s="1" t="s">
        <v>863</v>
      </c>
      <c r="H1123" s="1" t="s">
        <v>865</v>
      </c>
      <c r="I1123" s="91"/>
    </row>
    <row r="1124" spans="1:9" x14ac:dyDescent="0.35">
      <c r="I1124" s="91"/>
    </row>
    <row r="1125" spans="1:9" x14ac:dyDescent="0.35">
      <c r="A1125" s="86">
        <v>46564</v>
      </c>
      <c r="B1125" s="239" t="s">
        <v>864</v>
      </c>
      <c r="D1125" s="1" t="s">
        <v>863</v>
      </c>
      <c r="H1125" s="1" t="s">
        <v>865</v>
      </c>
      <c r="I1125" s="91"/>
    </row>
    <row r="1126" spans="1:9" x14ac:dyDescent="0.35">
      <c r="I1126" s="91"/>
    </row>
    <row r="1127" spans="1:9" s="96" customFormat="1" ht="27" customHeight="1" x14ac:dyDescent="0.35">
      <c r="A1127" s="99">
        <f>YEAR(A1129)</f>
        <v>2027</v>
      </c>
      <c r="B1127" s="237"/>
      <c r="C1127" s="246" t="str">
        <f>"week "&amp; _xlfn.ISOWEEKNUM(A1129)</f>
        <v>week 26</v>
      </c>
      <c r="D1127" s="98"/>
      <c r="E1127" s="98"/>
      <c r="F1127" s="98"/>
      <c r="G1127" s="98"/>
      <c r="H1127" s="98"/>
      <c r="I1127" s="97"/>
    </row>
    <row r="1128" spans="1:9" s="6" customFormat="1" ht="24" customHeight="1" x14ac:dyDescent="0.35">
      <c r="A1128" s="95" t="s">
        <v>876</v>
      </c>
      <c r="B1128" s="238" t="s">
        <v>875</v>
      </c>
      <c r="C1128" s="247" t="s">
        <v>874</v>
      </c>
      <c r="D1128" s="93" t="s">
        <v>873</v>
      </c>
      <c r="E1128" s="93" t="s">
        <v>872</v>
      </c>
      <c r="F1128" s="93" t="s">
        <v>871</v>
      </c>
      <c r="G1128" s="93" t="s">
        <v>870</v>
      </c>
      <c r="H1128" s="93" t="s">
        <v>0</v>
      </c>
      <c r="I1128" s="92" t="s">
        <v>0</v>
      </c>
    </row>
    <row r="1129" spans="1:9" x14ac:dyDescent="0.35">
      <c r="A1129" s="86">
        <v>46566</v>
      </c>
      <c r="B1129" s="239" t="s">
        <v>878</v>
      </c>
      <c r="D1129" s="1" t="s">
        <v>863</v>
      </c>
      <c r="H1129" s="1" t="s">
        <v>865</v>
      </c>
      <c r="I1129" s="91"/>
    </row>
    <row r="1130" spans="1:9" x14ac:dyDescent="0.35">
      <c r="I1130" s="91"/>
    </row>
    <row r="1131" spans="1:9" x14ac:dyDescent="0.35">
      <c r="A1131" s="86">
        <v>46567</v>
      </c>
      <c r="B1131" s="239" t="s">
        <v>864</v>
      </c>
      <c r="C1131" s="248" t="s">
        <v>1490</v>
      </c>
      <c r="D1131" s="1" t="s">
        <v>863</v>
      </c>
      <c r="H1131" s="1" t="s">
        <v>868</v>
      </c>
      <c r="I1131" s="91"/>
    </row>
    <row r="1132" spans="1:9" x14ac:dyDescent="0.35">
      <c r="C1132" s="248" t="s">
        <v>867</v>
      </c>
      <c r="I1132" s="91"/>
    </row>
    <row r="1133" spans="1:9" x14ac:dyDescent="0.35">
      <c r="I1133" s="91"/>
    </row>
    <row r="1134" spans="1:9" x14ac:dyDescent="0.35">
      <c r="A1134" s="86">
        <v>46568</v>
      </c>
      <c r="B1134" s="239" t="s">
        <v>878</v>
      </c>
      <c r="D1134" s="1" t="s">
        <v>863</v>
      </c>
      <c r="H1134" s="1" t="s">
        <v>865</v>
      </c>
      <c r="I1134" s="91"/>
    </row>
    <row r="1135" spans="1:9" x14ac:dyDescent="0.35">
      <c r="I1135" s="91"/>
    </row>
    <row r="1136" spans="1:9" x14ac:dyDescent="0.35">
      <c r="A1136" s="86">
        <v>46569</v>
      </c>
      <c r="B1136" s="239" t="s">
        <v>878</v>
      </c>
      <c r="D1136" s="1" t="s">
        <v>863</v>
      </c>
      <c r="H1136" s="1" t="s">
        <v>1065</v>
      </c>
      <c r="I1136" s="91"/>
    </row>
    <row r="1137" spans="1:9" x14ac:dyDescent="0.35">
      <c r="I1137" s="91"/>
    </row>
    <row r="1138" spans="1:9" x14ac:dyDescent="0.35">
      <c r="A1138" s="86">
        <v>46570</v>
      </c>
      <c r="B1138" s="239" t="s">
        <v>878</v>
      </c>
      <c r="D1138" s="1" t="s">
        <v>863</v>
      </c>
      <c r="H1138" s="1" t="s">
        <v>865</v>
      </c>
      <c r="I1138" s="91"/>
    </row>
    <row r="1139" spans="1:9" x14ac:dyDescent="0.35">
      <c r="I1139" s="91"/>
    </row>
    <row r="1140" spans="1:9" x14ac:dyDescent="0.35">
      <c r="A1140" s="86">
        <v>46571</v>
      </c>
      <c r="B1140" s="239" t="s">
        <v>864</v>
      </c>
      <c r="D1140" s="1" t="s">
        <v>863</v>
      </c>
      <c r="H1140" s="1" t="s">
        <v>865</v>
      </c>
      <c r="I1140" s="91"/>
    </row>
    <row r="1141" spans="1:9" x14ac:dyDescent="0.35">
      <c r="I1141" s="91"/>
    </row>
    <row r="1142" spans="1:9" s="96" customFormat="1" ht="27" customHeight="1" x14ac:dyDescent="0.35">
      <c r="A1142" s="99">
        <f>YEAR(A1144)</f>
        <v>2027</v>
      </c>
      <c r="B1142" s="237"/>
      <c r="C1142" s="246" t="str">
        <f>"week "&amp; _xlfn.ISOWEEKNUM(A1144)</f>
        <v>week 27</v>
      </c>
      <c r="D1142" s="98"/>
      <c r="E1142" s="98"/>
      <c r="F1142" s="98"/>
      <c r="G1142" s="98"/>
      <c r="H1142" s="98"/>
      <c r="I1142" s="97"/>
    </row>
    <row r="1143" spans="1:9" s="6" customFormat="1" ht="24" customHeight="1" x14ac:dyDescent="0.35">
      <c r="A1143" s="95" t="s">
        <v>876</v>
      </c>
      <c r="B1143" s="238" t="s">
        <v>875</v>
      </c>
      <c r="C1143" s="247" t="s">
        <v>874</v>
      </c>
      <c r="D1143" s="93" t="s">
        <v>873</v>
      </c>
      <c r="E1143" s="93" t="s">
        <v>872</v>
      </c>
      <c r="F1143" s="93" t="s">
        <v>871</v>
      </c>
      <c r="G1143" s="93" t="s">
        <v>870</v>
      </c>
      <c r="H1143" s="93" t="s">
        <v>0</v>
      </c>
      <c r="I1143" s="92" t="s">
        <v>0</v>
      </c>
    </row>
    <row r="1144" spans="1:9" x14ac:dyDescent="0.35">
      <c r="A1144" s="86">
        <v>46573</v>
      </c>
      <c r="B1144" s="239" t="s">
        <v>878</v>
      </c>
      <c r="D1144" s="1" t="s">
        <v>863</v>
      </c>
      <c r="H1144" s="1" t="s">
        <v>865</v>
      </c>
      <c r="I1144" s="91"/>
    </row>
    <row r="1145" spans="1:9" x14ac:dyDescent="0.35">
      <c r="I1145" s="91"/>
    </row>
    <row r="1146" spans="1:9" x14ac:dyDescent="0.35">
      <c r="A1146" s="86">
        <v>46574</v>
      </c>
      <c r="B1146" s="239" t="s">
        <v>864</v>
      </c>
      <c r="C1146" s="248" t="s">
        <v>1490</v>
      </c>
      <c r="D1146" s="1" t="s">
        <v>863</v>
      </c>
      <c r="H1146" s="1" t="s">
        <v>868</v>
      </c>
      <c r="I1146" s="91"/>
    </row>
    <row r="1147" spans="1:9" x14ac:dyDescent="0.35">
      <c r="C1147" s="248" t="s">
        <v>867</v>
      </c>
      <c r="I1147" s="91"/>
    </row>
    <row r="1148" spans="1:9" x14ac:dyDescent="0.35">
      <c r="I1148" s="91"/>
    </row>
    <row r="1149" spans="1:9" x14ac:dyDescent="0.35">
      <c r="A1149" s="86">
        <v>46575</v>
      </c>
      <c r="B1149" s="239" t="s">
        <v>878</v>
      </c>
      <c r="D1149" s="1" t="s">
        <v>863</v>
      </c>
      <c r="H1149" s="1" t="s">
        <v>865</v>
      </c>
      <c r="I1149" s="91"/>
    </row>
    <row r="1150" spans="1:9" x14ac:dyDescent="0.35">
      <c r="I1150" s="91"/>
    </row>
    <row r="1151" spans="1:9" x14ac:dyDescent="0.35">
      <c r="A1151" s="86">
        <v>46576</v>
      </c>
      <c r="B1151" s="239" t="s">
        <v>878</v>
      </c>
      <c r="D1151" s="1" t="s">
        <v>863</v>
      </c>
      <c r="H1151" s="1" t="s">
        <v>1065</v>
      </c>
      <c r="I1151" s="91"/>
    </row>
    <row r="1152" spans="1:9" x14ac:dyDescent="0.35">
      <c r="I1152" s="91"/>
    </row>
    <row r="1153" spans="1:9" x14ac:dyDescent="0.35">
      <c r="A1153" s="86">
        <v>46577</v>
      </c>
      <c r="B1153" s="239" t="s">
        <v>878</v>
      </c>
      <c r="D1153" s="1" t="s">
        <v>863</v>
      </c>
      <c r="H1153" s="1" t="s">
        <v>865</v>
      </c>
      <c r="I1153" s="91"/>
    </row>
    <row r="1154" spans="1:9" x14ac:dyDescent="0.35">
      <c r="I1154" s="91"/>
    </row>
    <row r="1155" spans="1:9" x14ac:dyDescent="0.35">
      <c r="A1155" s="86">
        <v>46578</v>
      </c>
      <c r="B1155" s="239" t="s">
        <v>877</v>
      </c>
      <c r="D1155" s="1" t="s">
        <v>863</v>
      </c>
      <c r="H1155" s="1" t="s">
        <v>1303</v>
      </c>
      <c r="I1155" s="91" t="s">
        <v>1304</v>
      </c>
    </row>
    <row r="1156" spans="1:9" x14ac:dyDescent="0.35">
      <c r="A1156" s="90"/>
      <c r="B1156" s="240"/>
      <c r="C1156" s="251"/>
      <c r="D1156" s="88"/>
      <c r="E1156" s="88"/>
      <c r="F1156" s="88"/>
      <c r="G1156" s="88"/>
      <c r="H1156" s="88"/>
      <c r="I1156" s="87"/>
    </row>
  </sheetData>
  <sortState xmlns:xlrd2="http://schemas.microsoft.com/office/spreadsheetml/2017/richdata2" ref="B966:I971">
    <sortCondition ref="I966:I971"/>
  </sortState>
  <phoneticPr fontId="34" type="noConversion"/>
  <conditionalFormatting sqref="D3:D9 D12:D22 D24:D28 D31:D46 D49:D71 D74:D99 D102:D128 D131:D158 D161:D188 D191:D218 D221:D249 D252:D270 D273:D300 D303:D329 D332:D359 D362:D381 D384:D408 D411:D434 D437:D466 D469:D490 D493:D505 D508:D522 D525:D546 D549:D571 D574:D601 D604:D628 D631:D661 D664:D693 D696:D722 D725:D744 D747:D773 D776:D805 D808:D842 D845:D861 D864:D888 D891:D921 D924:D953 D956:D980 D983:D997 D1000:D1013 D1016:D1030 D1033:D1047 D1050:D1066 D1069:D1081 D1084:D1096 D1099:D1111 D1114:D1126 D1129:D1141 D1144:D1156">
    <cfRule type="containsText" dxfId="21" priority="648" operator="containsText" text="Thuis">
      <formula>NOT(ISERROR(SEARCH("Thuis",D3)))</formula>
    </cfRule>
  </conditionalFormatting>
  <conditionalFormatting sqref="F1:F22 F24:F1048576">
    <cfRule type="containsText" dxfId="20" priority="234" operator="containsText" text="PK">
      <formula>NOT(ISERROR(SEARCH("PK",F1)))</formula>
    </cfRule>
  </conditionalFormatting>
  <conditionalFormatting sqref="H1:H22 I3:I9 I12:I22 I24:I28 H24:H42 I31:I46 H43:I43 H44:H73 I49:I71 H74:I79 H82:I99 H102:I128 H131:I158 H161:I188 H191:I218 H221:I249 H252:I270 H273:I300 H303:I329 H332:I359 H362:I381 H384:I408 H411:I434 H437:I466 H469:I490 H493:I505 H506:H508 H508:I522 H525:I546 H549:I571 H574:I601 H604:I628 H631:I661 H664:I693 H696:I722 H725:I744 H747:I773 H776:I805 H808:I842 H845:I861 H864:I888 H891:I921 H924:I953 H956:I980 H983:I997 H1000:I1013 H1016:I1030 H1033:I1047 H1050:I1066 H1069:I1081 H1084:I1096 H1099:I1111 H1114:I1126 H1129:I1141 H1144:I1156 H100:H101 H129:H130 H159:H160 H189:H190 H219:H220 H250:H251 H271:H272 H301:H302 H330:H331 H360:H361 H382:H383 H409:H410 H435:H436 H467:H468 H491:H492 H523:H524 H547:H548 H572:H573 H602:H603 H629:H630 H662:H663 H694:H695 H724 H745:H746 H774:H775 H806:H807 H844 H862:H863 H889:H890 H922:H923 H954:H955 H981:H982 H998:H999 H1014:H1015 H1031:H1032 H1048:H1049 H1067:H1068 H1082:H1083 H1097:H1098 H1112:H1113 H1127:H1128 H1142:H1143">
    <cfRule type="containsText" dxfId="19" priority="629" operator="containsText" text="Vrij Biljarten">
      <formula>NOT(ISERROR(SEARCH("Vrij Biljarten",H1)))</formula>
    </cfRule>
  </conditionalFormatting>
  <conditionalFormatting sqref="H723">
    <cfRule type="containsText" dxfId="18" priority="2" operator="containsText" text="PK">
      <formula>NOT(ISERROR(SEARCH("PK",H723)))</formula>
    </cfRule>
  </conditionalFormatting>
  <conditionalFormatting sqref="H843">
    <cfRule type="containsText" dxfId="17" priority="1" operator="containsText" text="PK">
      <formula>NOT(ISERROR(SEARCH("PK",H843)))</formula>
    </cfRule>
  </conditionalFormatting>
  <conditionalFormatting sqref="H3:I9 H12:I22 H24:I28 H31:I46 H49:I71 H74:I79 H82:I99 H102:I128 H131:I158 H161:I188 H191:I218 H221:I249 H252:I270 H273:I300 H303:I329 H332:I359 H362:I381 H384:I408 H411:I434 H437:I466 H469:I490 H493:I505 H508:I522 H525:I546 H549:I571 H574:I601 H604:I628 H631:I661 H664:I693 H696:I722 H725:I744 H747:I773 H776:I805 H808:I842 H845:I861 H864:I888 H891:I921 H924:I953 H956:I980 H983:I997 H1000:I1013 H1016:I1030 H1033:I1047 H1050:I1066 H1069:I1081 H1084:I1096 H1099:I1111 H1114:I1126 H1129:I1141 H1144:I1156">
    <cfRule type="containsText" dxfId="16" priority="616" operator="containsText" text="Seniorenmiddag">
      <formula>NOT(ISERROR(SEARCH("Seniorenmiddag",H3)))</formula>
    </cfRule>
    <cfRule type="containsText" dxfId="15" priority="617" operator="containsText" text="Koppeltoernooi">
      <formula>NOT(ISERROR(SEARCH("Koppeltoernooi",H3)))</formula>
    </cfRule>
    <cfRule type="containsText" dxfId="14" priority="698" operator="containsText" text="De Pomerans">
      <formula>NOT(ISERROR(SEARCH("De Pomerans",H3)))</formula>
    </cfRule>
  </conditionalFormatting>
  <printOptions gridLines="1"/>
  <pageMargins left="0.31496062992125984" right="0.31496062992125984" top="0.35433070866141736" bottom="0.35433070866141736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54B63DA3-2C8B-475D-A2AA-B730763F08E7}">
          <x14:formula1>
            <xm:f>Criteria!$G:$G</xm:f>
          </x14:formula1>
          <xm:sqref>B1015:B1030 B272:B300 B844:B861 B863:B888 B251:B270 B999:B1013 B492:B505 B724:B744 B383:B408 B190:B218 B73:B99 B1128:B1141 B130:B158 B436:B466 B923:B953 B746:B773 B663:B693 B955:B980 B11:B22 B982:B997 B361:B381 B1068:B1081 B1083:B1096 B1098:B1111 B1113:B1126 B507:B522 B1032:B1047 B548:B571 B890:B921 B603:B628 B1049:B1066 B695:B722 B573:B601 B630:B661 B775:B805 B2:B9 B160:B188 B1143:B1048576 B220:B249 B302:B329 B524:B546 B468:B490 B30:B46 B807:B842 B24:B28 B48:B71 B331:B359 B410:B434 B101:B128</xm:sqref>
        </x14:dataValidation>
        <x14:dataValidation type="list" allowBlank="1" showInputMessage="1" showErrorMessage="1" xr:uid="{DD161F0F-05A4-48D9-A025-4E4354DE9D5E}">
          <x14:formula1>
            <xm:f>Criteria!$B:$B</xm:f>
          </x14:formula1>
          <xm:sqref>D220:D249 D1015:D1030 D251:D270 D807:D842 D844:D861 D492:D505 D663:D693 D130:D158 D73:D99 D1128:D1141 D190:D218 D524:D546 D361:D381 D890:D921 D724:D744 D630:D661 D923:D953 D863:D888 D982:D997 D302:D329 D1068:D1081 D1083:D1096 D1098:D1111 D1113:D1126 D383:D408 D1032:D1047 D436:D466 D468:D490 D746:D773 D548:D571 D695:D722 D1049:D1066 D573:D601 D11:D22 D775:D805 D2:D9 D160:D188 D1143:D1048576 D999:D1013 D272:D300 D603:D628 D30:D46 D955:D980 D24:D28 D48:D71 D507:D522 D331:D359 D410:D434 D101:D128</xm:sqref>
        </x14:dataValidation>
        <x14:dataValidation type="list" allowBlank="1" showInputMessage="1" showErrorMessage="1" xr:uid="{6F1D1C5B-CBCD-4507-A840-51C1A32E7E64}">
          <x14:formula1>
            <xm:f>Criteria!$C:$C</xm:f>
          </x14:formula1>
          <xm:sqref>E999:E1013 E1032:E1047 E160:E188 E807:E842 E844:E861 E1015:E1030 E220:E249 E492:E505 E663:E693 E73:E99 E130:E158 E1128:E1141 E190:E218 E524:E546 E251:E270 E302:E329 E890:E921 E724:E744 E630:E661 E982:E997 E746:E773 E955:E980 E1068:E1081 E1083:E1096 E1098:E1111 E1113:E1126 E361:E381 E507:E522 E436:E466 E603:E628 E863:E888 E548:E571 E695:E722 E1049:E1066 E573:E601 E11:E22 E775:E805 E2:E9 E1143:E1048576 E383:E408 E272:E300 E468:E490 E30:E46 E923:E953 E24:E28 E48:E71 E331:E359 E410:E434 E101:E128</xm:sqref>
        </x14:dataValidation>
        <x14:dataValidation type="list" allowBlank="1" showInputMessage="1" showErrorMessage="1" xr:uid="{76CAD60D-9AE6-410D-8CFF-C9EFE535536E}">
          <x14:formula1>
            <xm:f>Criteria!$D:$D</xm:f>
          </x14:formula1>
          <xm:sqref>F1015:F1030 F1032:F1047 F190:F218 F844:F861 F999:F1013 F251:F270 F492:F505 F695:F722 F436:F466 F130:F158 F1128:F1141 F220:F249 F302:F329 F923:F953 F746:F773 F663:F693 F982:F997 F775:F805 F955:F980 F361:F381 F1068:F1081 F1083:F1096 F1098:F1111 F1113:F1126 F272:F300 F383:F408 F507:F522 F548:F571 F524:F546 F863:F888 F573:F601 F11:F22 F1049:F1066 F603:F628 F630:F661 F807:F842 F2:F9 F160:F188 F1143:F1048576 F890:F921 F73:F99 F468:F490 F30:F46 F724:F744 F24:F28 F48:F71 F331:F359 F410:F434 F101:F128</xm:sqref>
        </x14:dataValidation>
        <x14:dataValidation type="list" allowBlank="1" showInputMessage="1" showErrorMessage="1" xr:uid="{8EF4CAF7-23C0-4BD5-ABAC-02DED1514745}">
          <x14:formula1>
            <xm:f>Criteria!$E:$E</xm:f>
          </x14:formula1>
          <xm:sqref>G1015:G1030 G999:G1013 G1032:G1047 G890:G921 G160:G188 G807:G842 G251:G270 G863:G888 G220:G249 G492:G505 G663:G693 G73:G99 G130:G158 G1128:G1141 G190:G218 G524:G546 G383:G408 G695:G722 G630:G661 G982:G997 G746:G773 G923:G953 G1068:G1081 G1083:G1096 G1098:G1111 G1113:G1126 G361:G381 G507:G522 G436:G466 G603:G628 G844:G861 G548:G571 G724:G744 G1049:G1066 G573:G601 G11:G22 G775:G805 G2:G9 G1143:G1048576 G302:G329 G272:G300 G468:G490 G30:G46 G955:G980 G24:G28 G48:G71 G331:G359 G410:G434 G101:G128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2C239-8912-4BAB-8A80-CCC2C98C7E0B}">
  <dimension ref="A2:G37"/>
  <sheetViews>
    <sheetView topLeftCell="A19" workbookViewId="0">
      <selection activeCell="F12" sqref="F12"/>
    </sheetView>
  </sheetViews>
  <sheetFormatPr defaultRowHeight="14.5" x14ac:dyDescent="0.35"/>
  <cols>
    <col min="1" max="1" width="3.54296875" style="1" bestFit="1" customWidth="1"/>
    <col min="2" max="2" width="20.453125" bestFit="1" customWidth="1"/>
    <col min="3" max="3" width="7.7265625" style="1" customWidth="1"/>
    <col min="4" max="4" width="12.54296875" bestFit="1" customWidth="1"/>
    <col min="5" max="5" width="11.54296875" bestFit="1" customWidth="1"/>
    <col min="6" max="6" width="35.453125" bestFit="1" customWidth="1"/>
    <col min="7" max="7" width="36.453125" bestFit="1" customWidth="1"/>
  </cols>
  <sheetData>
    <row r="2" spans="1:7" x14ac:dyDescent="0.35">
      <c r="B2" s="210" t="s">
        <v>1</v>
      </c>
      <c r="C2" s="210" t="s">
        <v>1126</v>
      </c>
      <c r="D2" s="211" t="s">
        <v>1020</v>
      </c>
      <c r="E2" s="211" t="s">
        <v>1019</v>
      </c>
      <c r="F2" s="211" t="s">
        <v>1018</v>
      </c>
      <c r="G2" s="212" t="s">
        <v>1079</v>
      </c>
    </row>
    <row r="3" spans="1:7" x14ac:dyDescent="0.35">
      <c r="A3" s="1">
        <v>1</v>
      </c>
      <c r="B3" s="102" t="s">
        <v>50</v>
      </c>
      <c r="C3" s="206" t="s">
        <v>1115</v>
      </c>
      <c r="D3" s="101" t="s">
        <v>782</v>
      </c>
      <c r="E3" s="101" t="s">
        <v>255</v>
      </c>
      <c r="F3" s="101" t="s">
        <v>105</v>
      </c>
      <c r="G3" s="101" t="s">
        <v>1004</v>
      </c>
    </row>
    <row r="4" spans="1:7" x14ac:dyDescent="0.35">
      <c r="A4" s="1">
        <v>2</v>
      </c>
      <c r="B4" s="102" t="s">
        <v>58</v>
      </c>
      <c r="C4" s="206" t="s">
        <v>1071</v>
      </c>
      <c r="D4" s="101" t="s">
        <v>524</v>
      </c>
      <c r="E4" s="101" t="s">
        <v>251</v>
      </c>
      <c r="F4" s="101" t="s">
        <v>132</v>
      </c>
      <c r="G4" s="101" t="s">
        <v>1017</v>
      </c>
    </row>
    <row r="5" spans="1:7" x14ac:dyDescent="0.35">
      <c r="A5" s="1">
        <v>3</v>
      </c>
      <c r="B5" s="102" t="s">
        <v>24</v>
      </c>
      <c r="C5" s="206" t="s">
        <v>1480</v>
      </c>
      <c r="D5" s="101" t="s">
        <v>636</v>
      </c>
      <c r="E5" s="101" t="s">
        <v>235</v>
      </c>
      <c r="F5" s="101" t="s">
        <v>163</v>
      </c>
      <c r="G5" s="101" t="s">
        <v>980</v>
      </c>
    </row>
    <row r="6" spans="1:7" x14ac:dyDescent="0.35">
      <c r="A6" s="1">
        <v>5</v>
      </c>
      <c r="B6" s="102" t="s">
        <v>1120</v>
      </c>
      <c r="C6" s="206" t="s">
        <v>1481</v>
      </c>
      <c r="E6" s="101" t="s">
        <v>1123</v>
      </c>
      <c r="F6" s="254" t="s">
        <v>1124</v>
      </c>
    </row>
    <row r="7" spans="1:7" x14ac:dyDescent="0.35">
      <c r="A7" s="1">
        <v>6</v>
      </c>
      <c r="B7" s="102" t="s">
        <v>1016</v>
      </c>
      <c r="C7" s="206" t="s">
        <v>1482</v>
      </c>
      <c r="D7" s="101" t="s">
        <v>376</v>
      </c>
      <c r="E7" s="101"/>
      <c r="F7" s="103" t="s">
        <v>160</v>
      </c>
      <c r="G7" s="101" t="s">
        <v>974</v>
      </c>
    </row>
    <row r="8" spans="1:7" x14ac:dyDescent="0.35">
      <c r="A8" s="1">
        <v>7</v>
      </c>
      <c r="B8" s="102" t="s">
        <v>26</v>
      </c>
      <c r="C8" s="206" t="s">
        <v>1483</v>
      </c>
      <c r="D8" s="101" t="s">
        <v>707</v>
      </c>
      <c r="E8" s="101" t="s">
        <v>254</v>
      </c>
      <c r="F8" s="101" t="s">
        <v>705</v>
      </c>
      <c r="G8" s="101" t="s">
        <v>1015</v>
      </c>
    </row>
    <row r="9" spans="1:7" x14ac:dyDescent="0.35">
      <c r="A9" s="1">
        <v>8</v>
      </c>
      <c r="B9" s="102" t="s">
        <v>1014</v>
      </c>
      <c r="C9" s="206" t="s">
        <v>1484</v>
      </c>
      <c r="D9" s="101" t="s">
        <v>978</v>
      </c>
      <c r="E9" s="101" t="s">
        <v>1013</v>
      </c>
      <c r="F9" s="101" t="s">
        <v>325</v>
      </c>
      <c r="G9" s="101" t="s">
        <v>1012</v>
      </c>
    </row>
    <row r="10" spans="1:7" x14ac:dyDescent="0.35">
      <c r="A10" s="1">
        <v>9</v>
      </c>
      <c r="B10" s="102" t="s">
        <v>1131</v>
      </c>
      <c r="C10" s="1" t="s">
        <v>1485</v>
      </c>
      <c r="E10" s="101" t="s">
        <v>1135</v>
      </c>
    </row>
    <row r="11" spans="1:7" x14ac:dyDescent="0.35">
      <c r="A11" s="1">
        <v>10</v>
      </c>
      <c r="B11" s="102" t="s">
        <v>1128</v>
      </c>
      <c r="C11" s="1" t="s">
        <v>1486</v>
      </c>
      <c r="E11" s="101" t="s">
        <v>1129</v>
      </c>
    </row>
    <row r="12" spans="1:7" x14ac:dyDescent="0.35">
      <c r="A12" s="1">
        <v>11</v>
      </c>
      <c r="B12" s="102" t="s">
        <v>1117</v>
      </c>
      <c r="C12" s="206" t="s">
        <v>1487</v>
      </c>
      <c r="E12" s="101" t="s">
        <v>1118</v>
      </c>
      <c r="G12" s="101" t="s">
        <v>1119</v>
      </c>
    </row>
    <row r="13" spans="1:7" x14ac:dyDescent="0.35">
      <c r="A13" s="1">
        <v>12</v>
      </c>
      <c r="B13" s="102" t="s">
        <v>39</v>
      </c>
      <c r="C13" s="206" t="s">
        <v>1488</v>
      </c>
      <c r="D13" s="101" t="s">
        <v>797</v>
      </c>
      <c r="E13" s="101" t="s">
        <v>1011</v>
      </c>
      <c r="F13" s="101" t="s">
        <v>795</v>
      </c>
      <c r="G13" s="101" t="s">
        <v>1010</v>
      </c>
    </row>
    <row r="14" spans="1:7" x14ac:dyDescent="0.35">
      <c r="A14" s="1">
        <v>14</v>
      </c>
      <c r="B14" s="102" t="s">
        <v>38</v>
      </c>
      <c r="C14" s="206" t="s">
        <v>1489</v>
      </c>
      <c r="D14" s="101" t="s">
        <v>978</v>
      </c>
      <c r="E14" s="101" t="s">
        <v>763</v>
      </c>
      <c r="F14" s="101" t="s">
        <v>762</v>
      </c>
      <c r="G14" s="101" t="s">
        <v>1009</v>
      </c>
    </row>
    <row r="15" spans="1:7" x14ac:dyDescent="0.35">
      <c r="A15" s="1">
        <v>15</v>
      </c>
      <c r="B15" s="102" t="s">
        <v>20</v>
      </c>
      <c r="C15" s="206" t="s">
        <v>1490</v>
      </c>
      <c r="D15" s="101" t="s">
        <v>978</v>
      </c>
      <c r="E15" s="101" t="s">
        <v>1008</v>
      </c>
      <c r="F15" s="101" t="s">
        <v>577</v>
      </c>
      <c r="G15" s="101" t="s">
        <v>1007</v>
      </c>
    </row>
    <row r="16" spans="1:7" x14ac:dyDescent="0.35">
      <c r="A16" s="1">
        <v>16</v>
      </c>
      <c r="B16" s="102" t="s">
        <v>1114</v>
      </c>
      <c r="C16" s="206" t="s">
        <v>1116</v>
      </c>
      <c r="D16" s="101" t="s">
        <v>1006</v>
      </c>
      <c r="E16" s="101" t="s">
        <v>1005</v>
      </c>
      <c r="F16" s="103" t="s">
        <v>105</v>
      </c>
      <c r="G16" t="s">
        <v>1004</v>
      </c>
    </row>
    <row r="17" spans="1:7" x14ac:dyDescent="0.35">
      <c r="A17" s="1">
        <v>17</v>
      </c>
      <c r="B17" s="102" t="s">
        <v>1003</v>
      </c>
      <c r="C17" s="206" t="s">
        <v>1491</v>
      </c>
      <c r="D17" s="101" t="s">
        <v>290</v>
      </c>
      <c r="E17" s="101" t="s">
        <v>1002</v>
      </c>
      <c r="F17" s="101" t="s">
        <v>288</v>
      </c>
      <c r="G17" s="101" t="s">
        <v>1001</v>
      </c>
    </row>
    <row r="18" spans="1:7" x14ac:dyDescent="0.35">
      <c r="A18" s="1">
        <v>18</v>
      </c>
      <c r="B18" s="102" t="s">
        <v>1000</v>
      </c>
      <c r="C18" s="206" t="s">
        <v>1492</v>
      </c>
      <c r="D18" s="101" t="s">
        <v>858</v>
      </c>
      <c r="E18" s="101" t="s">
        <v>999</v>
      </c>
      <c r="F18" s="103" t="s">
        <v>998</v>
      </c>
      <c r="G18" t="s">
        <v>997</v>
      </c>
    </row>
    <row r="19" spans="1:7" x14ac:dyDescent="0.35">
      <c r="A19" s="1">
        <v>19</v>
      </c>
      <c r="B19" s="102" t="s">
        <v>197</v>
      </c>
      <c r="C19" s="206" t="s">
        <v>1493</v>
      </c>
      <c r="D19" s="101" t="s">
        <v>978</v>
      </c>
      <c r="E19" s="101" t="s">
        <v>226</v>
      </c>
      <c r="F19" s="101" t="s">
        <v>790</v>
      </c>
      <c r="G19" s="101" t="s">
        <v>1468</v>
      </c>
    </row>
    <row r="20" spans="1:7" x14ac:dyDescent="0.35">
      <c r="A20" s="1">
        <v>20</v>
      </c>
      <c r="B20" s="102" t="s">
        <v>996</v>
      </c>
      <c r="C20" s="206" t="s">
        <v>1494</v>
      </c>
      <c r="D20" s="101"/>
      <c r="E20" s="101" t="s">
        <v>995</v>
      </c>
      <c r="F20" s="101" t="s">
        <v>760</v>
      </c>
      <c r="G20" t="s">
        <v>994</v>
      </c>
    </row>
    <row r="21" spans="1:7" x14ac:dyDescent="0.35">
      <c r="A21" s="1">
        <v>21</v>
      </c>
      <c r="B21" s="102" t="s">
        <v>1122</v>
      </c>
      <c r="C21" s="206" t="s">
        <v>1495</v>
      </c>
      <c r="E21" s="101" t="s">
        <v>1125</v>
      </c>
    </row>
    <row r="22" spans="1:7" x14ac:dyDescent="0.35">
      <c r="A22" s="1">
        <v>22</v>
      </c>
      <c r="B22" s="102" t="s">
        <v>266</v>
      </c>
      <c r="C22" s="206" t="s">
        <v>1496</v>
      </c>
      <c r="D22" s="101" t="s">
        <v>978</v>
      </c>
      <c r="E22" s="101" t="s">
        <v>267</v>
      </c>
      <c r="F22" s="101" t="s">
        <v>697</v>
      </c>
      <c r="G22" s="101" t="s">
        <v>1469</v>
      </c>
    </row>
    <row r="23" spans="1:7" x14ac:dyDescent="0.35">
      <c r="A23" s="1">
        <v>23</v>
      </c>
      <c r="B23" s="102" t="s">
        <v>993</v>
      </c>
      <c r="C23" s="206" t="s">
        <v>1497</v>
      </c>
      <c r="D23" s="101" t="s">
        <v>978</v>
      </c>
      <c r="E23" s="101" t="s">
        <v>230</v>
      </c>
      <c r="F23" s="101" t="s">
        <v>400</v>
      </c>
      <c r="G23" s="101" t="s">
        <v>980</v>
      </c>
    </row>
    <row r="24" spans="1:7" x14ac:dyDescent="0.35">
      <c r="A24" s="1">
        <v>24</v>
      </c>
      <c r="B24" s="102" t="s">
        <v>992</v>
      </c>
      <c r="C24" s="206" t="s">
        <v>1498</v>
      </c>
      <c r="D24" s="101"/>
      <c r="E24" s="101" t="s">
        <v>991</v>
      </c>
      <c r="F24" s="103" t="s">
        <v>990</v>
      </c>
      <c r="G24" s="101" t="s">
        <v>989</v>
      </c>
    </row>
    <row r="25" spans="1:7" x14ac:dyDescent="0.35">
      <c r="A25" s="1">
        <v>25</v>
      </c>
      <c r="B25" s="102" t="s">
        <v>988</v>
      </c>
      <c r="C25" s="206" t="s">
        <v>1499</v>
      </c>
      <c r="D25" s="101" t="s">
        <v>846</v>
      </c>
      <c r="E25" s="101" t="s">
        <v>987</v>
      </c>
      <c r="F25" s="101" t="s">
        <v>845</v>
      </c>
      <c r="G25" s="101" t="s">
        <v>986</v>
      </c>
    </row>
    <row r="26" spans="1:7" x14ac:dyDescent="0.35">
      <c r="A26" s="1">
        <v>26</v>
      </c>
      <c r="B26" s="102" t="s">
        <v>65</v>
      </c>
      <c r="C26" s="206" t="s">
        <v>1500</v>
      </c>
      <c r="D26" s="101" t="s">
        <v>978</v>
      </c>
      <c r="E26" s="101" t="s">
        <v>985</v>
      </c>
      <c r="F26" s="101" t="s">
        <v>984</v>
      </c>
      <c r="G26" s="101" t="s">
        <v>980</v>
      </c>
    </row>
    <row r="27" spans="1:7" x14ac:dyDescent="0.35">
      <c r="A27" s="1">
        <v>27</v>
      </c>
      <c r="B27" s="102" t="s">
        <v>268</v>
      </c>
      <c r="C27" s="1" t="s">
        <v>1501</v>
      </c>
      <c r="E27" s="101" t="s">
        <v>1134</v>
      </c>
      <c r="G27" t="s">
        <v>1132</v>
      </c>
    </row>
    <row r="28" spans="1:7" x14ac:dyDescent="0.35">
      <c r="A28" s="1">
        <v>28</v>
      </c>
      <c r="B28" s="102" t="s">
        <v>25</v>
      </c>
      <c r="C28" s="206" t="s">
        <v>1502</v>
      </c>
      <c r="D28" s="101" t="s">
        <v>529</v>
      </c>
      <c r="E28" s="101" t="s">
        <v>241</v>
      </c>
      <c r="F28" s="101" t="s">
        <v>527</v>
      </c>
      <c r="G28" s="101" t="s">
        <v>983</v>
      </c>
    </row>
    <row r="29" spans="1:7" x14ac:dyDescent="0.35">
      <c r="A29" s="1">
        <v>29</v>
      </c>
      <c r="B29" s="102" t="s">
        <v>63</v>
      </c>
      <c r="C29" s="1" t="s">
        <v>1130</v>
      </c>
      <c r="E29" s="101" t="s">
        <v>1133</v>
      </c>
      <c r="G29" t="s">
        <v>1132</v>
      </c>
    </row>
    <row r="30" spans="1:7" x14ac:dyDescent="0.35">
      <c r="A30" s="1">
        <v>30</v>
      </c>
      <c r="B30" s="214" t="s">
        <v>72</v>
      </c>
      <c r="C30" s="215" t="s">
        <v>1503</v>
      </c>
      <c r="D30" s="101" t="s">
        <v>836</v>
      </c>
      <c r="E30" s="101" t="s">
        <v>982</v>
      </c>
      <c r="F30" s="101" t="s">
        <v>981</v>
      </c>
      <c r="G30" s="101" t="s">
        <v>983</v>
      </c>
    </row>
    <row r="31" spans="1:7" x14ac:dyDescent="0.35">
      <c r="A31" s="1">
        <v>31</v>
      </c>
      <c r="B31" s="102" t="s">
        <v>979</v>
      </c>
      <c r="C31" s="206" t="s">
        <v>1504</v>
      </c>
      <c r="D31" s="101" t="s">
        <v>978</v>
      </c>
      <c r="E31" s="101" t="s">
        <v>229</v>
      </c>
      <c r="F31" s="101" t="s">
        <v>977</v>
      </c>
      <c r="G31" s="101" t="s">
        <v>976</v>
      </c>
    </row>
    <row r="32" spans="1:7" x14ac:dyDescent="0.35">
      <c r="A32" s="1">
        <v>32</v>
      </c>
      <c r="B32" s="102" t="s">
        <v>60</v>
      </c>
      <c r="C32" s="206" t="s">
        <v>1505</v>
      </c>
      <c r="D32" s="101" t="s">
        <v>376</v>
      </c>
      <c r="E32" s="101" t="s">
        <v>975</v>
      </c>
      <c r="F32" s="101" t="s">
        <v>160</v>
      </c>
      <c r="G32" s="101" t="s">
        <v>974</v>
      </c>
    </row>
    <row r="33" spans="1:7" x14ac:dyDescent="0.35">
      <c r="A33" s="1">
        <v>33</v>
      </c>
      <c r="B33" s="102" t="s">
        <v>1121</v>
      </c>
      <c r="C33" s="206" t="s">
        <v>1506</v>
      </c>
      <c r="E33" s="101" t="s">
        <v>1136</v>
      </c>
    </row>
    <row r="34" spans="1:7" x14ac:dyDescent="0.35">
      <c r="A34" s="1">
        <v>34</v>
      </c>
      <c r="B34" s="102" t="s">
        <v>973</v>
      </c>
      <c r="C34" s="206" t="s">
        <v>1507</v>
      </c>
      <c r="D34" s="101"/>
      <c r="E34" s="101" t="s">
        <v>972</v>
      </c>
      <c r="F34" s="103" t="s">
        <v>971</v>
      </c>
      <c r="G34" t="s">
        <v>970</v>
      </c>
    </row>
    <row r="35" spans="1:7" x14ac:dyDescent="0.35">
      <c r="A35" s="1">
        <v>35</v>
      </c>
      <c r="B35" s="102" t="s">
        <v>64</v>
      </c>
      <c r="C35" s="206" t="s">
        <v>1508</v>
      </c>
      <c r="D35" s="101" t="s">
        <v>858</v>
      </c>
      <c r="E35" s="101" t="s">
        <v>256</v>
      </c>
      <c r="F35" s="101" t="s">
        <v>856</v>
      </c>
      <c r="G35" s="101" t="s">
        <v>969</v>
      </c>
    </row>
    <row r="36" spans="1:7" x14ac:dyDescent="0.35">
      <c r="A36" s="113">
        <v>36</v>
      </c>
      <c r="B36" s="207" t="s">
        <v>5</v>
      </c>
      <c r="C36" s="208" t="s">
        <v>1509</v>
      </c>
      <c r="D36" s="231"/>
      <c r="E36" s="209" t="s">
        <v>968</v>
      </c>
      <c r="F36" s="231" t="s">
        <v>122</v>
      </c>
      <c r="G36" s="231"/>
    </row>
    <row r="37" spans="1:7" x14ac:dyDescent="0.35">
      <c r="A37" s="1">
        <v>37</v>
      </c>
      <c r="B37" s="102" t="s">
        <v>1137</v>
      </c>
      <c r="C37" s="1" t="s">
        <v>1138</v>
      </c>
      <c r="E37" s="69" t="s">
        <v>1146</v>
      </c>
      <c r="F37" s="68" t="s">
        <v>415</v>
      </c>
      <c r="G37" t="s">
        <v>1139</v>
      </c>
    </row>
  </sheetData>
  <sortState xmlns:xlrd2="http://schemas.microsoft.com/office/spreadsheetml/2017/richdata2" ref="B3:G36">
    <sortCondition ref="B3:B36"/>
  </sortState>
  <hyperlinks>
    <hyperlink ref="F16" r:id="rId1" xr:uid="{E3807C9F-B122-47D7-B001-01B584A2F8FA}"/>
    <hyperlink ref="F18" r:id="rId2" xr:uid="{A7C0A4A6-0488-46DB-BD57-2ECD460F336C}"/>
    <hyperlink ref="F34" r:id="rId3" xr:uid="{F18E4345-8F29-40FD-9952-05D8848C1CF2}"/>
    <hyperlink ref="F7" r:id="rId4" xr:uid="{295FC214-FEA6-43E6-B73D-B0600D90082D}"/>
    <hyperlink ref="F24" r:id="rId5" xr:uid="{F928B9EB-3E72-46A1-99B1-1AC65A2D833B}"/>
    <hyperlink ref="F6" r:id="rId6" xr:uid="{C5C4E003-29E3-48AA-BD31-3D16DC5C7EA2}"/>
    <hyperlink ref="F37" r:id="rId7" xr:uid="{8342ECB5-1065-4488-86C3-93EE6FD57F53}"/>
  </hyperlinks>
  <printOptions gridLines="1"/>
  <pageMargins left="0.7" right="0.7" top="0.75" bottom="0.75" header="0.3" footer="0.3"/>
  <pageSetup paperSize="9" orientation="landscape" r:id="rId8"/>
  <headerFooter>
    <oddFooter>&amp;C_x000D_&amp;1#&amp;"Calibri"&amp;10&amp;K000000 Confidential - External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9B6D8-FE14-4D9E-B38B-5B0FCA0AA86F}">
  <dimension ref="A1:I165"/>
  <sheetViews>
    <sheetView topLeftCell="A148" zoomScale="155" zoomScaleNormal="155" workbookViewId="0">
      <selection activeCell="A149" sqref="A149"/>
    </sheetView>
  </sheetViews>
  <sheetFormatPr defaultRowHeight="14.5" x14ac:dyDescent="0.35"/>
  <cols>
    <col min="1" max="1" width="21.7265625" customWidth="1"/>
    <col min="3" max="3" width="10.453125" customWidth="1"/>
    <col min="5" max="5" width="13.26953125" customWidth="1"/>
    <col min="6" max="6" width="13" customWidth="1"/>
    <col min="7" max="7" width="12.7265625" customWidth="1"/>
    <col min="8" max="9" width="23.26953125" customWidth="1"/>
  </cols>
  <sheetData>
    <row r="1" spans="1:9" s="96" customFormat="1" ht="27" customHeight="1" x14ac:dyDescent="0.35">
      <c r="A1" s="99">
        <v>2026</v>
      </c>
      <c r="B1" s="98"/>
      <c r="C1" s="98" t="str">
        <f>"week "&amp;WEEKNUM(A3)</f>
        <v>week 19</v>
      </c>
      <c r="D1" s="98"/>
      <c r="E1" s="98"/>
      <c r="F1" s="98"/>
      <c r="G1" s="98"/>
      <c r="H1" s="98"/>
      <c r="I1" s="97"/>
    </row>
    <row r="2" spans="1:9" s="6" customFormat="1" ht="24" customHeight="1" x14ac:dyDescent="0.35">
      <c r="A2" s="95" t="s">
        <v>876</v>
      </c>
      <c r="B2" s="94" t="s">
        <v>875</v>
      </c>
      <c r="C2" s="93" t="s">
        <v>874</v>
      </c>
      <c r="D2" s="93" t="s">
        <v>873</v>
      </c>
      <c r="E2" s="93" t="s">
        <v>872</v>
      </c>
      <c r="F2" s="93" t="s">
        <v>871</v>
      </c>
      <c r="G2" s="93" t="s">
        <v>870</v>
      </c>
      <c r="H2" s="93" t="s">
        <v>0</v>
      </c>
      <c r="I2" s="92" t="s">
        <v>0</v>
      </c>
    </row>
    <row r="3" spans="1:9" x14ac:dyDescent="0.35">
      <c r="A3" s="86">
        <v>46146</v>
      </c>
      <c r="B3" s="85"/>
      <c r="C3" s="1" t="s">
        <v>867</v>
      </c>
      <c r="D3" s="1"/>
      <c r="E3" s="1"/>
      <c r="F3" s="1"/>
      <c r="G3" s="1"/>
      <c r="H3" s="1" t="s">
        <v>1046</v>
      </c>
      <c r="I3" s="91"/>
    </row>
    <row r="4" spans="1:9" x14ac:dyDescent="0.35">
      <c r="A4" s="86"/>
      <c r="B4" s="85"/>
      <c r="C4" s="1"/>
      <c r="D4" s="1"/>
      <c r="E4" s="1"/>
      <c r="F4" s="1"/>
      <c r="G4" s="1"/>
      <c r="H4" s="1"/>
      <c r="I4" s="91"/>
    </row>
    <row r="5" spans="1:9" x14ac:dyDescent="0.35">
      <c r="A5" s="86">
        <v>46147</v>
      </c>
      <c r="B5" s="85"/>
      <c r="C5" s="85" t="s">
        <v>867</v>
      </c>
      <c r="D5" s="1"/>
      <c r="E5" s="1"/>
      <c r="F5" s="1"/>
      <c r="G5" s="1"/>
      <c r="H5" s="1" t="s">
        <v>1047</v>
      </c>
      <c r="I5" s="91"/>
    </row>
    <row r="6" spans="1:9" x14ac:dyDescent="0.35">
      <c r="A6" s="86"/>
      <c r="B6" s="85"/>
      <c r="C6" s="85"/>
      <c r="D6" s="1"/>
      <c r="E6" s="1"/>
      <c r="F6" s="1"/>
      <c r="G6" s="1"/>
      <c r="H6" s="1"/>
      <c r="I6" s="91"/>
    </row>
    <row r="7" spans="1:9" x14ac:dyDescent="0.35">
      <c r="A7" s="86">
        <v>46148</v>
      </c>
      <c r="B7" s="85" t="s">
        <v>878</v>
      </c>
      <c r="C7" s="85" t="s">
        <v>1074</v>
      </c>
      <c r="D7" s="1" t="s">
        <v>863</v>
      </c>
      <c r="E7" s="1"/>
      <c r="F7" s="1"/>
      <c r="G7" s="1"/>
      <c r="H7" s="1" t="s">
        <v>865</v>
      </c>
      <c r="I7" s="91" t="s">
        <v>1056</v>
      </c>
    </row>
    <row r="8" spans="1:9" x14ac:dyDescent="0.35">
      <c r="A8" s="86"/>
      <c r="B8" s="85" t="s">
        <v>878</v>
      </c>
      <c r="C8" s="85"/>
      <c r="D8" s="1" t="s">
        <v>863</v>
      </c>
      <c r="E8" s="1" t="s">
        <v>1054</v>
      </c>
      <c r="F8" s="1" t="s">
        <v>885</v>
      </c>
      <c r="G8" s="1" t="s">
        <v>186</v>
      </c>
      <c r="H8" s="1" t="s">
        <v>126</v>
      </c>
      <c r="I8" s="91" t="s">
        <v>1056</v>
      </c>
    </row>
    <row r="9" spans="1:9" x14ac:dyDescent="0.35">
      <c r="A9" s="86"/>
      <c r="B9" s="85" t="s">
        <v>878</v>
      </c>
      <c r="C9" s="85"/>
      <c r="D9" s="1" t="s">
        <v>863</v>
      </c>
      <c r="E9" s="1" t="s">
        <v>1054</v>
      </c>
      <c r="F9" s="1" t="s">
        <v>883</v>
      </c>
      <c r="G9" s="1" t="s">
        <v>186</v>
      </c>
      <c r="H9" s="1" t="s">
        <v>94</v>
      </c>
      <c r="I9" s="91" t="s">
        <v>1056</v>
      </c>
    </row>
    <row r="10" spans="1:9" x14ac:dyDescent="0.35">
      <c r="A10" s="86"/>
      <c r="B10" s="85"/>
      <c r="C10" s="85"/>
      <c r="D10" s="1"/>
      <c r="E10" s="1"/>
      <c r="F10" s="1"/>
      <c r="G10" s="1"/>
      <c r="H10" s="1"/>
      <c r="I10" s="91"/>
    </row>
    <row r="11" spans="1:9" x14ac:dyDescent="0.35">
      <c r="A11" s="86">
        <v>46149</v>
      </c>
      <c r="B11" s="85">
        <v>0.8125</v>
      </c>
      <c r="C11" s="85" t="s">
        <v>1069</v>
      </c>
      <c r="D11" s="1" t="s">
        <v>889</v>
      </c>
      <c r="E11" s="1" t="s">
        <v>1054</v>
      </c>
      <c r="F11" s="1" t="s">
        <v>908</v>
      </c>
      <c r="G11" s="1" t="s">
        <v>184</v>
      </c>
      <c r="H11" s="1" t="s">
        <v>931</v>
      </c>
      <c r="I11" s="91" t="s">
        <v>906</v>
      </c>
    </row>
    <row r="12" spans="1:9" x14ac:dyDescent="0.35">
      <c r="A12" s="86"/>
      <c r="B12" s="85">
        <v>0.8125</v>
      </c>
      <c r="C12" s="85"/>
      <c r="D12" s="1" t="s">
        <v>863</v>
      </c>
      <c r="E12" s="1" t="s">
        <v>1054</v>
      </c>
      <c r="F12" s="1" t="s">
        <v>908</v>
      </c>
      <c r="G12" s="1" t="s">
        <v>184</v>
      </c>
      <c r="H12" s="1" t="s">
        <v>907</v>
      </c>
      <c r="I12" s="91" t="s">
        <v>924</v>
      </c>
    </row>
    <row r="13" spans="1:9" x14ac:dyDescent="0.35">
      <c r="A13" s="86"/>
      <c r="B13" s="85">
        <v>0.83333333333333337</v>
      </c>
      <c r="C13" s="85"/>
      <c r="D13" s="1" t="s">
        <v>889</v>
      </c>
      <c r="E13" s="1" t="s">
        <v>1054</v>
      </c>
      <c r="F13" s="1" t="s">
        <v>902</v>
      </c>
      <c r="G13" s="1" t="s">
        <v>184</v>
      </c>
      <c r="H13" s="1" t="s">
        <v>915</v>
      </c>
      <c r="I13" s="91" t="s">
        <v>905</v>
      </c>
    </row>
    <row r="14" spans="1:9" x14ac:dyDescent="0.35">
      <c r="A14" s="86"/>
      <c r="B14" s="85">
        <v>0.83333333333333337</v>
      </c>
      <c r="C14" s="85"/>
      <c r="D14" s="1" t="s">
        <v>889</v>
      </c>
      <c r="E14" s="1" t="s">
        <v>1054</v>
      </c>
      <c r="F14" s="1" t="s">
        <v>902</v>
      </c>
      <c r="G14" s="1" t="s">
        <v>184</v>
      </c>
      <c r="H14" s="1" t="s">
        <v>937</v>
      </c>
      <c r="I14" s="91" t="s">
        <v>903</v>
      </c>
    </row>
    <row r="15" spans="1:9" x14ac:dyDescent="0.35">
      <c r="A15" s="86"/>
      <c r="B15" s="85">
        <v>0.83333333333333337</v>
      </c>
      <c r="C15" s="85"/>
      <c r="D15" s="1" t="s">
        <v>889</v>
      </c>
      <c r="E15" s="1" t="s">
        <v>1054</v>
      </c>
      <c r="F15" s="1" t="s">
        <v>896</v>
      </c>
      <c r="G15" s="1" t="s">
        <v>184</v>
      </c>
      <c r="H15" s="1" t="s">
        <v>952</v>
      </c>
      <c r="I15" s="91" t="s">
        <v>894</v>
      </c>
    </row>
    <row r="16" spans="1:9" x14ac:dyDescent="0.35">
      <c r="A16" s="86"/>
      <c r="B16" s="85">
        <v>0.83333333333333337</v>
      </c>
      <c r="C16" s="85"/>
      <c r="D16" s="1" t="s">
        <v>863</v>
      </c>
      <c r="E16" s="1" t="s">
        <v>1054</v>
      </c>
      <c r="F16" s="1" t="s">
        <v>896</v>
      </c>
      <c r="G16" s="1" t="s">
        <v>184</v>
      </c>
      <c r="H16" s="1" t="s">
        <v>880</v>
      </c>
      <c r="I16" s="91" t="s">
        <v>895</v>
      </c>
    </row>
    <row r="17" spans="1:9" x14ac:dyDescent="0.35">
      <c r="A17" s="86"/>
      <c r="B17" s="85"/>
      <c r="C17" s="1"/>
      <c r="D17" s="1"/>
      <c r="E17" s="1"/>
      <c r="F17" s="1"/>
      <c r="G17" s="1"/>
      <c r="H17" s="1"/>
      <c r="I17" s="91"/>
    </row>
    <row r="18" spans="1:9" x14ac:dyDescent="0.35">
      <c r="A18" s="86">
        <v>46150</v>
      </c>
      <c r="B18" s="85" t="s">
        <v>866</v>
      </c>
      <c r="C18" s="1" t="s">
        <v>1070</v>
      </c>
      <c r="D18" s="1" t="s">
        <v>863</v>
      </c>
      <c r="E18" s="1" t="s">
        <v>1054</v>
      </c>
      <c r="F18" s="1" t="s">
        <v>902</v>
      </c>
      <c r="G18" s="1" t="s">
        <v>184</v>
      </c>
      <c r="H18" s="1" t="s">
        <v>899</v>
      </c>
      <c r="I18" s="91" t="s">
        <v>901</v>
      </c>
    </row>
    <row r="19" spans="1:9" x14ac:dyDescent="0.35">
      <c r="A19" s="86"/>
      <c r="B19" s="85" t="s">
        <v>866</v>
      </c>
      <c r="C19" s="1"/>
      <c r="D19" s="1" t="s">
        <v>863</v>
      </c>
      <c r="E19" s="1" t="s">
        <v>1054</v>
      </c>
      <c r="F19" s="1" t="s">
        <v>902</v>
      </c>
      <c r="G19" s="1" t="s">
        <v>184</v>
      </c>
      <c r="H19" s="1" t="s">
        <v>900</v>
      </c>
      <c r="I19" s="91" t="s">
        <v>941</v>
      </c>
    </row>
    <row r="20" spans="1:9" x14ac:dyDescent="0.35">
      <c r="A20" s="86"/>
      <c r="B20" s="85" t="s">
        <v>866</v>
      </c>
      <c r="C20" s="1"/>
      <c r="D20" s="1" t="s">
        <v>863</v>
      </c>
      <c r="E20" s="1" t="s">
        <v>1054</v>
      </c>
      <c r="F20" s="1" t="s">
        <v>896</v>
      </c>
      <c r="G20" s="1" t="s">
        <v>184</v>
      </c>
      <c r="H20" s="1" t="s">
        <v>1037</v>
      </c>
      <c r="I20" s="91" t="s">
        <v>898</v>
      </c>
    </row>
    <row r="21" spans="1:9" x14ac:dyDescent="0.35">
      <c r="A21" s="86"/>
      <c r="B21" s="85"/>
      <c r="C21" s="1"/>
      <c r="D21" s="1"/>
      <c r="E21" s="1"/>
      <c r="F21" s="1"/>
      <c r="G21" s="1"/>
      <c r="H21" s="1"/>
      <c r="I21" s="91"/>
    </row>
    <row r="22" spans="1:9" x14ac:dyDescent="0.35">
      <c r="A22" s="86">
        <v>46151</v>
      </c>
      <c r="B22" s="85" t="s">
        <v>864</v>
      </c>
      <c r="C22" s="1" t="s">
        <v>1141</v>
      </c>
      <c r="D22" s="1" t="s">
        <v>863</v>
      </c>
      <c r="E22" s="1"/>
      <c r="F22" s="1"/>
      <c r="G22" s="1"/>
      <c r="H22" s="1" t="s">
        <v>865</v>
      </c>
      <c r="I22" s="91"/>
    </row>
    <row r="23" spans="1:9" x14ac:dyDescent="0.35">
      <c r="A23" s="86"/>
      <c r="B23" s="85"/>
      <c r="C23" s="1"/>
      <c r="D23" s="1"/>
      <c r="E23" s="1"/>
      <c r="F23" s="1"/>
      <c r="G23" s="1"/>
      <c r="H23" s="1"/>
      <c r="I23" s="91"/>
    </row>
    <row r="24" spans="1:9" s="96" customFormat="1" ht="27" customHeight="1" x14ac:dyDescent="0.35">
      <c r="A24" s="99">
        <v>2026</v>
      </c>
      <c r="B24" s="98"/>
      <c r="C24" s="98" t="str">
        <f>"week "&amp;WEEKNUM(A26)</f>
        <v>week 20</v>
      </c>
      <c r="D24" s="98"/>
      <c r="E24" s="98"/>
      <c r="F24" s="98"/>
      <c r="G24" s="98"/>
      <c r="H24" s="98"/>
      <c r="I24" s="97"/>
    </row>
    <row r="25" spans="1:9" s="6" customFormat="1" ht="24" customHeight="1" x14ac:dyDescent="0.35">
      <c r="A25" s="95" t="s">
        <v>876</v>
      </c>
      <c r="B25" s="94" t="s">
        <v>875</v>
      </c>
      <c r="C25" s="93" t="s">
        <v>874</v>
      </c>
      <c r="D25" s="93" t="s">
        <v>873</v>
      </c>
      <c r="E25" s="93" t="s">
        <v>872</v>
      </c>
      <c r="F25" s="93" t="s">
        <v>871</v>
      </c>
      <c r="G25" s="93" t="s">
        <v>870</v>
      </c>
      <c r="H25" s="93" t="s">
        <v>0</v>
      </c>
      <c r="I25" s="92" t="s">
        <v>0</v>
      </c>
    </row>
    <row r="26" spans="1:9" x14ac:dyDescent="0.35">
      <c r="A26" s="86">
        <v>46153</v>
      </c>
      <c r="B26" s="85"/>
      <c r="C26" s="1" t="s">
        <v>867</v>
      </c>
      <c r="D26" s="1"/>
      <c r="E26" s="1"/>
      <c r="F26" s="1"/>
      <c r="G26" s="1"/>
      <c r="H26" s="1"/>
      <c r="I26" s="91"/>
    </row>
    <row r="27" spans="1:9" x14ac:dyDescent="0.35">
      <c r="A27" s="86"/>
      <c r="B27" s="85"/>
      <c r="C27" s="1"/>
      <c r="D27" s="1"/>
      <c r="E27" s="1"/>
      <c r="F27" s="1"/>
      <c r="G27" s="1"/>
      <c r="H27" s="1"/>
      <c r="I27" s="91"/>
    </row>
    <row r="28" spans="1:9" x14ac:dyDescent="0.35">
      <c r="A28" s="86">
        <v>46154</v>
      </c>
      <c r="B28" s="85" t="s">
        <v>864</v>
      </c>
      <c r="C28" s="85" t="s">
        <v>869</v>
      </c>
      <c r="D28" s="1" t="s">
        <v>863</v>
      </c>
      <c r="E28" s="1"/>
      <c r="F28" s="1"/>
      <c r="G28" s="1"/>
      <c r="H28" s="1" t="s">
        <v>868</v>
      </c>
      <c r="I28" s="91"/>
    </row>
    <row r="29" spans="1:9" x14ac:dyDescent="0.35">
      <c r="A29" s="86"/>
      <c r="B29" s="85"/>
      <c r="C29" s="85" t="s">
        <v>1067</v>
      </c>
      <c r="D29" s="1" t="s">
        <v>863</v>
      </c>
      <c r="E29" s="1" t="s">
        <v>1054</v>
      </c>
      <c r="F29" s="1" t="s">
        <v>890</v>
      </c>
      <c r="G29" s="1" t="s">
        <v>186</v>
      </c>
      <c r="H29" s="1" t="s">
        <v>93</v>
      </c>
      <c r="I29" s="91" t="s">
        <v>114</v>
      </c>
    </row>
    <row r="30" spans="1:9" x14ac:dyDescent="0.35">
      <c r="A30" s="86"/>
      <c r="B30" s="85"/>
      <c r="C30" s="85"/>
      <c r="D30" s="1"/>
      <c r="E30" s="1"/>
      <c r="F30" s="1"/>
      <c r="G30" s="1"/>
      <c r="H30" s="1"/>
      <c r="I30" s="91"/>
    </row>
    <row r="31" spans="1:9" x14ac:dyDescent="0.35">
      <c r="A31" s="86">
        <v>46155</v>
      </c>
      <c r="B31" s="85" t="s">
        <v>866</v>
      </c>
      <c r="C31" s="85" t="s">
        <v>1068</v>
      </c>
      <c r="D31" s="1" t="s">
        <v>863</v>
      </c>
      <c r="E31" s="1"/>
      <c r="F31" s="1"/>
      <c r="G31" s="1"/>
      <c r="H31" s="1" t="s">
        <v>865</v>
      </c>
      <c r="I31" s="91"/>
    </row>
    <row r="32" spans="1:9" x14ac:dyDescent="0.35">
      <c r="A32" s="86"/>
      <c r="B32" s="85"/>
      <c r="C32" s="85"/>
      <c r="D32" s="1"/>
      <c r="E32" s="1"/>
      <c r="F32" s="1"/>
      <c r="G32" s="1"/>
      <c r="H32" s="1"/>
      <c r="I32" s="91"/>
    </row>
    <row r="33" spans="1:9" x14ac:dyDescent="0.35">
      <c r="A33" s="86">
        <v>46156</v>
      </c>
      <c r="B33" s="85"/>
      <c r="C33" s="85" t="s">
        <v>867</v>
      </c>
      <c r="D33" s="1"/>
      <c r="E33" s="1"/>
      <c r="F33" s="1"/>
      <c r="G33" s="1"/>
      <c r="H33" s="1" t="s">
        <v>1150</v>
      </c>
      <c r="I33" s="91"/>
    </row>
    <row r="34" spans="1:9" x14ac:dyDescent="0.35">
      <c r="A34" s="86"/>
      <c r="B34" s="85"/>
      <c r="C34" s="1"/>
      <c r="D34" s="1"/>
      <c r="E34" s="1"/>
      <c r="F34" s="1"/>
      <c r="G34" s="1"/>
      <c r="H34" s="1"/>
      <c r="I34" s="91"/>
    </row>
    <row r="35" spans="1:9" x14ac:dyDescent="0.35">
      <c r="A35" s="86">
        <v>46157</v>
      </c>
      <c r="B35" s="85"/>
      <c r="C35" s="1" t="s">
        <v>867</v>
      </c>
      <c r="D35" s="1"/>
      <c r="E35" s="1"/>
      <c r="F35" s="1"/>
      <c r="G35" s="1"/>
      <c r="H35" s="1" t="s">
        <v>1245</v>
      </c>
      <c r="I35" s="91"/>
    </row>
    <row r="36" spans="1:9" x14ac:dyDescent="0.35">
      <c r="A36" s="86"/>
      <c r="B36" s="85"/>
      <c r="C36" s="1"/>
      <c r="D36" s="1"/>
      <c r="E36" s="1"/>
      <c r="F36" s="1"/>
      <c r="G36" s="1"/>
      <c r="H36" s="1"/>
      <c r="I36" s="91"/>
    </row>
    <row r="37" spans="1:9" x14ac:dyDescent="0.35">
      <c r="A37" s="86">
        <v>46158</v>
      </c>
      <c r="B37" s="85" t="s">
        <v>864</v>
      </c>
      <c r="C37" s="1" t="s">
        <v>1072</v>
      </c>
      <c r="D37" s="1" t="s">
        <v>863</v>
      </c>
      <c r="E37" s="1"/>
      <c r="F37" s="1"/>
      <c r="G37" s="1"/>
      <c r="H37" s="1" t="s">
        <v>865</v>
      </c>
      <c r="I37" s="91"/>
    </row>
    <row r="38" spans="1:9" x14ac:dyDescent="0.35">
      <c r="A38" s="86"/>
      <c r="B38" s="85"/>
      <c r="C38" s="1"/>
      <c r="D38" s="1"/>
      <c r="E38" s="1"/>
      <c r="F38" s="1"/>
      <c r="G38" s="1"/>
      <c r="H38" s="1"/>
      <c r="I38" s="91"/>
    </row>
    <row r="39" spans="1:9" s="96" customFormat="1" ht="27" customHeight="1" x14ac:dyDescent="0.35">
      <c r="A39" s="99">
        <v>2026</v>
      </c>
      <c r="B39" s="98"/>
      <c r="C39" s="98" t="str">
        <f>"week "&amp;WEEKNUM(A41)</f>
        <v>week 21</v>
      </c>
      <c r="D39" s="98"/>
      <c r="E39" s="98"/>
      <c r="F39" s="98"/>
      <c r="G39" s="98"/>
      <c r="H39" s="98"/>
      <c r="I39" s="97"/>
    </row>
    <row r="40" spans="1:9" s="6" customFormat="1" ht="24" customHeight="1" x14ac:dyDescent="0.35">
      <c r="A40" s="95" t="s">
        <v>876</v>
      </c>
      <c r="B40" s="94" t="s">
        <v>875</v>
      </c>
      <c r="C40" s="93" t="s">
        <v>874</v>
      </c>
      <c r="D40" s="93" t="s">
        <v>873</v>
      </c>
      <c r="E40" s="93" t="s">
        <v>872</v>
      </c>
      <c r="F40" s="93" t="s">
        <v>871</v>
      </c>
      <c r="G40" s="93" t="s">
        <v>870</v>
      </c>
      <c r="H40" s="93" t="s">
        <v>0</v>
      </c>
      <c r="I40" s="92" t="s">
        <v>0</v>
      </c>
    </row>
    <row r="41" spans="1:9" x14ac:dyDescent="0.35">
      <c r="A41" s="86">
        <v>46160</v>
      </c>
      <c r="B41" s="85"/>
      <c r="C41" s="1" t="s">
        <v>867</v>
      </c>
      <c r="D41" s="1"/>
      <c r="E41" s="1"/>
      <c r="F41" s="1"/>
      <c r="G41" s="1"/>
      <c r="H41" s="1"/>
      <c r="I41" s="91"/>
    </row>
    <row r="42" spans="1:9" x14ac:dyDescent="0.35">
      <c r="A42" s="86"/>
      <c r="B42" s="85"/>
      <c r="C42" s="1"/>
      <c r="D42" s="1"/>
      <c r="E42" s="1"/>
      <c r="F42" s="1"/>
      <c r="G42" s="1"/>
      <c r="H42" s="1"/>
      <c r="I42" s="91"/>
    </row>
    <row r="43" spans="1:9" x14ac:dyDescent="0.35">
      <c r="A43" s="86">
        <v>46161</v>
      </c>
      <c r="B43" s="85" t="s">
        <v>864</v>
      </c>
      <c r="C43" s="85" t="s">
        <v>869</v>
      </c>
      <c r="D43" s="1" t="s">
        <v>863</v>
      </c>
      <c r="E43" s="1"/>
      <c r="F43" s="1"/>
      <c r="G43" s="1"/>
      <c r="H43" s="1" t="s">
        <v>868</v>
      </c>
      <c r="I43" s="91"/>
    </row>
    <row r="44" spans="1:9" x14ac:dyDescent="0.35">
      <c r="A44" s="86"/>
      <c r="B44" s="85"/>
      <c r="C44" s="85" t="s">
        <v>1078</v>
      </c>
      <c r="D44" s="1" t="s">
        <v>863</v>
      </c>
      <c r="E44" s="1" t="s">
        <v>1054</v>
      </c>
      <c r="F44" s="1" t="s">
        <v>890</v>
      </c>
      <c r="G44" s="1" t="s">
        <v>184</v>
      </c>
      <c r="H44" s="1" t="s">
        <v>114</v>
      </c>
      <c r="I44" s="91" t="s">
        <v>1055</v>
      </c>
    </row>
    <row r="45" spans="1:9" x14ac:dyDescent="0.35">
      <c r="A45" s="86"/>
      <c r="B45" s="85"/>
      <c r="C45" s="85"/>
      <c r="D45" s="1"/>
      <c r="E45" s="1"/>
      <c r="F45" s="1"/>
      <c r="G45" s="1"/>
      <c r="H45" s="1"/>
      <c r="I45" s="91"/>
    </row>
    <row r="46" spans="1:9" x14ac:dyDescent="0.35">
      <c r="A46" s="86">
        <v>46162</v>
      </c>
      <c r="B46" s="85" t="s">
        <v>878</v>
      </c>
      <c r="C46" s="85" t="s">
        <v>1115</v>
      </c>
      <c r="D46" s="1" t="s">
        <v>863</v>
      </c>
      <c r="E46" s="1"/>
      <c r="F46" s="1"/>
      <c r="G46" s="1"/>
      <c r="H46" s="1" t="s">
        <v>865</v>
      </c>
      <c r="I46" s="91"/>
    </row>
    <row r="47" spans="1:9" x14ac:dyDescent="0.35">
      <c r="A47" s="86"/>
      <c r="B47" s="85" t="s">
        <v>878</v>
      </c>
      <c r="C47" s="85"/>
      <c r="D47" s="1" t="s">
        <v>889</v>
      </c>
      <c r="E47" s="1" t="s">
        <v>1054</v>
      </c>
      <c r="F47" s="1" t="s">
        <v>888</v>
      </c>
      <c r="G47" s="1" t="s">
        <v>184</v>
      </c>
      <c r="H47" s="1" t="s">
        <v>1246</v>
      </c>
      <c r="I47" s="91" t="s">
        <v>1059</v>
      </c>
    </row>
    <row r="48" spans="1:9" x14ac:dyDescent="0.35">
      <c r="A48" s="86"/>
      <c r="B48" s="85"/>
      <c r="C48" s="85"/>
      <c r="D48" s="1"/>
      <c r="E48" s="1"/>
      <c r="F48" s="1"/>
      <c r="G48" s="1"/>
      <c r="H48" s="1"/>
      <c r="I48" s="91"/>
    </row>
    <row r="49" spans="1:9" x14ac:dyDescent="0.35">
      <c r="A49" s="86">
        <v>46163</v>
      </c>
      <c r="B49" s="85" t="s">
        <v>866</v>
      </c>
      <c r="C49" s="85"/>
      <c r="D49" s="1" t="s">
        <v>889</v>
      </c>
      <c r="E49" s="1" t="s">
        <v>1054</v>
      </c>
      <c r="F49" s="1" t="s">
        <v>890</v>
      </c>
      <c r="G49" s="1" t="s">
        <v>184</v>
      </c>
      <c r="H49" s="91" t="s">
        <v>1055</v>
      </c>
      <c r="I49" s="1" t="s">
        <v>114</v>
      </c>
    </row>
    <row r="50" spans="1:9" x14ac:dyDescent="0.35">
      <c r="A50" s="86"/>
      <c r="B50" s="85"/>
      <c r="C50" s="85"/>
      <c r="D50" s="1"/>
      <c r="E50" s="1"/>
      <c r="F50" s="1"/>
      <c r="G50" s="1"/>
      <c r="H50" s="1"/>
      <c r="I50" s="91"/>
    </row>
    <row r="51" spans="1:9" x14ac:dyDescent="0.35">
      <c r="A51" s="86">
        <v>46164</v>
      </c>
      <c r="B51" s="85" t="s">
        <v>878</v>
      </c>
      <c r="C51" s="1" t="s">
        <v>1077</v>
      </c>
      <c r="D51" s="1" t="s">
        <v>863</v>
      </c>
      <c r="E51" s="1"/>
      <c r="F51" s="1"/>
      <c r="G51" s="1"/>
      <c r="H51" s="1" t="s">
        <v>865</v>
      </c>
      <c r="I51" s="91"/>
    </row>
    <row r="52" spans="1:9" x14ac:dyDescent="0.35">
      <c r="A52" s="86"/>
      <c r="B52" s="85" t="s">
        <v>878</v>
      </c>
      <c r="C52" s="85"/>
      <c r="D52" s="1" t="s">
        <v>889</v>
      </c>
      <c r="E52" s="1" t="s">
        <v>1054</v>
      </c>
      <c r="F52" s="1" t="s">
        <v>888</v>
      </c>
      <c r="G52" s="1" t="s">
        <v>184</v>
      </c>
      <c r="H52" s="1" t="s">
        <v>1246</v>
      </c>
      <c r="I52" s="91" t="s">
        <v>1059</v>
      </c>
    </row>
    <row r="53" spans="1:9" x14ac:dyDescent="0.35">
      <c r="A53" s="86"/>
      <c r="B53" s="85"/>
      <c r="C53" s="1"/>
      <c r="D53" s="1"/>
      <c r="E53" s="1"/>
      <c r="F53" s="1"/>
      <c r="G53" s="1"/>
      <c r="H53" s="1"/>
      <c r="I53" s="91"/>
    </row>
    <row r="54" spans="1:9" x14ac:dyDescent="0.35">
      <c r="A54" s="86">
        <v>46165</v>
      </c>
      <c r="B54" s="85" t="s">
        <v>864</v>
      </c>
      <c r="C54" s="1" t="s">
        <v>1076</v>
      </c>
      <c r="D54" s="1" t="s">
        <v>863</v>
      </c>
      <c r="E54" s="1"/>
      <c r="F54" s="1"/>
      <c r="G54" s="1"/>
      <c r="H54" s="1" t="s">
        <v>1081</v>
      </c>
      <c r="I54" s="91" t="s">
        <v>1057</v>
      </c>
    </row>
    <row r="55" spans="1:9" x14ac:dyDescent="0.35">
      <c r="A55" s="86"/>
      <c r="B55" s="85"/>
      <c r="C55" s="1"/>
      <c r="D55" s="1"/>
      <c r="E55" s="1"/>
      <c r="F55" s="1"/>
      <c r="G55" s="1"/>
      <c r="H55" s="1"/>
      <c r="I55" s="91"/>
    </row>
    <row r="56" spans="1:9" s="96" customFormat="1" ht="27" customHeight="1" x14ac:dyDescent="0.35">
      <c r="A56" s="99">
        <v>2026</v>
      </c>
      <c r="B56" s="98"/>
      <c r="C56" s="98" t="str">
        <f>"week "&amp;WEEKNUM(A58)</f>
        <v>week 22</v>
      </c>
      <c r="D56" s="98"/>
      <c r="E56" s="98"/>
      <c r="F56" s="98"/>
      <c r="G56" s="98"/>
      <c r="H56" s="98"/>
      <c r="I56" s="97"/>
    </row>
    <row r="57" spans="1:9" s="6" customFormat="1" ht="24" customHeight="1" x14ac:dyDescent="0.35">
      <c r="A57" s="95" t="s">
        <v>876</v>
      </c>
      <c r="B57" s="94" t="s">
        <v>875</v>
      </c>
      <c r="C57" s="93" t="s">
        <v>874</v>
      </c>
      <c r="D57" s="93" t="s">
        <v>873</v>
      </c>
      <c r="E57" s="93" t="s">
        <v>872</v>
      </c>
      <c r="F57" s="93" t="s">
        <v>871</v>
      </c>
      <c r="G57" s="93" t="s">
        <v>870</v>
      </c>
      <c r="H57" s="93" t="s">
        <v>0</v>
      </c>
      <c r="I57" s="92" t="s">
        <v>0</v>
      </c>
    </row>
    <row r="58" spans="1:9" x14ac:dyDescent="0.35">
      <c r="A58" s="86">
        <v>46167</v>
      </c>
      <c r="B58" s="85"/>
      <c r="C58" s="1" t="s">
        <v>867</v>
      </c>
      <c r="D58" s="1"/>
      <c r="E58" s="1"/>
      <c r="F58" s="1"/>
      <c r="G58" s="1"/>
      <c r="H58" s="1" t="s">
        <v>1048</v>
      </c>
      <c r="I58" s="91"/>
    </row>
    <row r="59" spans="1:9" x14ac:dyDescent="0.35">
      <c r="A59" s="86"/>
      <c r="B59" s="85"/>
      <c r="C59" s="1"/>
      <c r="D59" s="1"/>
      <c r="E59" s="1"/>
      <c r="F59" s="1"/>
      <c r="G59" s="1"/>
      <c r="H59" s="1"/>
      <c r="I59" s="91"/>
    </row>
    <row r="60" spans="1:9" x14ac:dyDescent="0.35">
      <c r="A60" s="86">
        <v>46168</v>
      </c>
      <c r="B60" s="85" t="s">
        <v>864</v>
      </c>
      <c r="C60" s="85" t="s">
        <v>869</v>
      </c>
      <c r="D60" s="1" t="s">
        <v>863</v>
      </c>
      <c r="E60" s="1"/>
      <c r="F60" s="1"/>
      <c r="G60" s="1"/>
      <c r="H60" s="1" t="s">
        <v>868</v>
      </c>
      <c r="I60" s="91"/>
    </row>
    <row r="61" spans="1:9" x14ac:dyDescent="0.35">
      <c r="A61" s="86"/>
      <c r="B61" s="85"/>
      <c r="C61" s="85" t="s">
        <v>867</v>
      </c>
      <c r="D61" s="1"/>
      <c r="E61" s="1"/>
      <c r="F61" s="1"/>
      <c r="G61" s="1"/>
      <c r="H61" s="1"/>
      <c r="I61" s="91"/>
    </row>
    <row r="62" spans="1:9" x14ac:dyDescent="0.35">
      <c r="A62" s="86"/>
      <c r="B62" s="85"/>
      <c r="C62" s="85"/>
      <c r="D62" s="1"/>
      <c r="E62" s="1"/>
      <c r="F62" s="1"/>
      <c r="G62" s="1"/>
      <c r="H62" s="1"/>
      <c r="I62" s="91"/>
    </row>
    <row r="63" spans="1:9" x14ac:dyDescent="0.35">
      <c r="A63" s="86">
        <v>46169</v>
      </c>
      <c r="B63" s="85" t="s">
        <v>878</v>
      </c>
      <c r="C63" s="85" t="s">
        <v>1068</v>
      </c>
      <c r="D63" s="1" t="s">
        <v>863</v>
      </c>
      <c r="E63" s="1"/>
      <c r="F63" s="1"/>
      <c r="G63" s="1"/>
      <c r="H63" s="1" t="s">
        <v>865</v>
      </c>
      <c r="I63" s="91"/>
    </row>
    <row r="64" spans="1:9" x14ac:dyDescent="0.35">
      <c r="A64" s="86"/>
      <c r="B64" s="85"/>
      <c r="C64" s="85"/>
      <c r="D64" s="1"/>
      <c r="E64" s="1"/>
      <c r="F64" s="1"/>
      <c r="G64" s="1"/>
      <c r="H64" s="1"/>
      <c r="I64" s="91"/>
    </row>
    <row r="65" spans="1:9" x14ac:dyDescent="0.35">
      <c r="A65" s="86">
        <v>46170</v>
      </c>
      <c r="B65" s="85" t="s">
        <v>878</v>
      </c>
      <c r="C65" s="85" t="s">
        <v>1250</v>
      </c>
      <c r="D65" s="1" t="s">
        <v>863</v>
      </c>
      <c r="E65" s="1"/>
      <c r="F65" s="1"/>
      <c r="G65" s="1"/>
      <c r="H65" s="1" t="s">
        <v>1140</v>
      </c>
      <c r="I65" s="91"/>
    </row>
    <row r="66" spans="1:9" x14ac:dyDescent="0.35">
      <c r="A66" s="86"/>
      <c r="B66" s="85"/>
      <c r="C66" s="85"/>
      <c r="D66" s="1"/>
      <c r="E66" s="1"/>
      <c r="F66" s="1"/>
      <c r="G66" s="1"/>
      <c r="H66" s="1"/>
      <c r="I66" s="91"/>
    </row>
    <row r="67" spans="1:9" x14ac:dyDescent="0.35">
      <c r="A67" s="86">
        <v>46171</v>
      </c>
      <c r="B67" s="85" t="s">
        <v>878</v>
      </c>
      <c r="C67" s="1" t="s">
        <v>1247</v>
      </c>
      <c r="D67" s="1" t="s">
        <v>863</v>
      </c>
      <c r="E67" s="1" t="s">
        <v>1054</v>
      </c>
      <c r="F67" s="1" t="s">
        <v>886</v>
      </c>
      <c r="G67" s="1" t="s">
        <v>186</v>
      </c>
      <c r="H67" s="1" t="s">
        <v>23</v>
      </c>
      <c r="I67" s="91" t="s">
        <v>1056</v>
      </c>
    </row>
    <row r="68" spans="1:9" x14ac:dyDescent="0.35">
      <c r="A68" s="86"/>
      <c r="B68" s="85" t="s">
        <v>878</v>
      </c>
      <c r="C68" s="1"/>
      <c r="D68" s="1" t="s">
        <v>863</v>
      </c>
      <c r="E68" s="1" t="s">
        <v>1054</v>
      </c>
      <c r="F68" s="1" t="s">
        <v>885</v>
      </c>
      <c r="G68" s="1" t="s">
        <v>186</v>
      </c>
      <c r="H68" s="1" t="s">
        <v>1243</v>
      </c>
      <c r="I68" s="91" t="s">
        <v>1056</v>
      </c>
    </row>
    <row r="69" spans="1:9" x14ac:dyDescent="0.35">
      <c r="A69" s="86"/>
      <c r="B69" s="85" t="s">
        <v>878</v>
      </c>
      <c r="C69" s="1"/>
      <c r="D69" s="1" t="s">
        <v>863</v>
      </c>
      <c r="E69" s="1" t="s">
        <v>1054</v>
      </c>
      <c r="F69" s="1" t="s">
        <v>883</v>
      </c>
      <c r="G69" s="1" t="s">
        <v>186</v>
      </c>
      <c r="H69" s="1" t="s">
        <v>1244</v>
      </c>
      <c r="I69" s="91" t="s">
        <v>1056</v>
      </c>
    </row>
    <row r="70" spans="1:9" x14ac:dyDescent="0.35">
      <c r="A70" s="86"/>
      <c r="B70" s="85"/>
      <c r="C70" s="1"/>
      <c r="D70" s="1"/>
      <c r="E70" s="1"/>
      <c r="F70" s="1"/>
      <c r="G70" s="1"/>
      <c r="H70" s="1"/>
      <c r="I70" s="91"/>
    </row>
    <row r="71" spans="1:9" x14ac:dyDescent="0.35">
      <c r="A71" s="86">
        <v>46172</v>
      </c>
      <c r="B71" s="85" t="s">
        <v>884</v>
      </c>
      <c r="C71" s="1" t="s">
        <v>1248</v>
      </c>
      <c r="D71" s="1" t="s">
        <v>863</v>
      </c>
      <c r="E71" s="1" t="s">
        <v>1054</v>
      </c>
      <c r="F71" s="1" t="s">
        <v>886</v>
      </c>
      <c r="G71" s="1" t="s">
        <v>186</v>
      </c>
      <c r="H71" s="1" t="s">
        <v>23</v>
      </c>
      <c r="I71" s="91" t="s">
        <v>1056</v>
      </c>
    </row>
    <row r="72" spans="1:9" x14ac:dyDescent="0.35">
      <c r="A72" s="86"/>
      <c r="B72" s="85" t="s">
        <v>884</v>
      </c>
      <c r="C72" s="1"/>
      <c r="D72" s="1" t="s">
        <v>863</v>
      </c>
      <c r="E72" s="1" t="s">
        <v>1054</v>
      </c>
      <c r="F72" s="1" t="s">
        <v>885</v>
      </c>
      <c r="G72" s="1" t="s">
        <v>186</v>
      </c>
      <c r="H72" s="1" t="s">
        <v>1243</v>
      </c>
      <c r="I72" s="91" t="s">
        <v>1056</v>
      </c>
    </row>
    <row r="73" spans="1:9" x14ac:dyDescent="0.35">
      <c r="A73" s="86"/>
      <c r="B73" s="85" t="s">
        <v>884</v>
      </c>
      <c r="C73" s="1"/>
      <c r="D73" s="1" t="s">
        <v>863</v>
      </c>
      <c r="E73" s="1" t="s">
        <v>1054</v>
      </c>
      <c r="F73" s="1" t="s">
        <v>883</v>
      </c>
      <c r="G73" s="1" t="s">
        <v>186</v>
      </c>
      <c r="H73" s="1" t="s">
        <v>1244</v>
      </c>
      <c r="I73" s="91" t="s">
        <v>1056</v>
      </c>
    </row>
    <row r="74" spans="1:9" x14ac:dyDescent="0.35">
      <c r="A74" s="86"/>
      <c r="B74" s="85"/>
      <c r="C74" s="1"/>
      <c r="D74" s="1"/>
      <c r="E74" s="1"/>
      <c r="F74" s="1"/>
      <c r="G74" s="1"/>
      <c r="H74" s="1"/>
      <c r="I74" s="91"/>
    </row>
    <row r="75" spans="1:9" s="96" customFormat="1" ht="27" customHeight="1" x14ac:dyDescent="0.35">
      <c r="A75" s="99">
        <v>2026</v>
      </c>
      <c r="B75" s="98"/>
      <c r="C75" s="98" t="str">
        <f>"week "&amp;WEEKNUM(A77)</f>
        <v>week 23</v>
      </c>
      <c r="D75" s="98"/>
      <c r="E75" s="98"/>
      <c r="F75" s="98"/>
      <c r="G75" s="98"/>
      <c r="H75" s="98"/>
      <c r="I75" s="97"/>
    </row>
    <row r="76" spans="1:9" s="6" customFormat="1" ht="24" customHeight="1" x14ac:dyDescent="0.35">
      <c r="A76" s="95" t="s">
        <v>876</v>
      </c>
      <c r="B76" s="94" t="s">
        <v>875</v>
      </c>
      <c r="C76" s="93" t="s">
        <v>874</v>
      </c>
      <c r="D76" s="93" t="s">
        <v>873</v>
      </c>
      <c r="E76" s="93" t="s">
        <v>872</v>
      </c>
      <c r="F76" s="93" t="s">
        <v>871</v>
      </c>
      <c r="G76" s="93" t="s">
        <v>870</v>
      </c>
      <c r="H76" s="93" t="s">
        <v>0</v>
      </c>
      <c r="I76" s="92" t="s">
        <v>0</v>
      </c>
    </row>
    <row r="77" spans="1:9" x14ac:dyDescent="0.35">
      <c r="A77" s="86">
        <v>46174</v>
      </c>
      <c r="B77" s="85"/>
      <c r="C77" s="1" t="s">
        <v>867</v>
      </c>
      <c r="D77" s="1"/>
      <c r="E77" s="1"/>
      <c r="F77" s="1"/>
      <c r="G77" s="1"/>
      <c r="H77" s="1"/>
      <c r="I77" s="91"/>
    </row>
    <row r="78" spans="1:9" x14ac:dyDescent="0.35">
      <c r="A78" s="86"/>
      <c r="B78" s="85"/>
      <c r="C78" s="1"/>
      <c r="D78" s="1"/>
      <c r="E78" s="1"/>
      <c r="F78" s="1"/>
      <c r="G78" s="1"/>
      <c r="H78" s="1"/>
      <c r="I78" s="91"/>
    </row>
    <row r="79" spans="1:9" x14ac:dyDescent="0.35">
      <c r="A79" s="86">
        <v>46175</v>
      </c>
      <c r="B79" s="85" t="s">
        <v>864</v>
      </c>
      <c r="C79" s="85" t="s">
        <v>869</v>
      </c>
      <c r="D79" s="1" t="s">
        <v>863</v>
      </c>
      <c r="E79" s="1"/>
      <c r="F79" s="1"/>
      <c r="G79" s="1"/>
      <c r="H79" s="1" t="s">
        <v>868</v>
      </c>
      <c r="I79" s="91"/>
    </row>
    <row r="80" spans="1:9" x14ac:dyDescent="0.35">
      <c r="A80" s="86"/>
      <c r="B80" s="85"/>
      <c r="C80" s="85" t="s">
        <v>867</v>
      </c>
      <c r="D80" s="1"/>
      <c r="E80" s="1"/>
      <c r="F80" s="1"/>
      <c r="G80" s="1"/>
      <c r="H80" s="1"/>
      <c r="I80" s="91"/>
    </row>
    <row r="81" spans="1:9" x14ac:dyDescent="0.35">
      <c r="A81" s="86"/>
      <c r="B81" s="85"/>
      <c r="C81" s="85"/>
      <c r="D81" s="1"/>
      <c r="E81" s="1"/>
      <c r="F81" s="1"/>
      <c r="G81" s="1"/>
      <c r="H81" s="1"/>
      <c r="I81" s="91"/>
    </row>
    <row r="82" spans="1:9" x14ac:dyDescent="0.35">
      <c r="A82" s="86">
        <v>46176</v>
      </c>
      <c r="B82" s="85" t="s">
        <v>878</v>
      </c>
      <c r="C82" s="85" t="s">
        <v>1142</v>
      </c>
      <c r="D82" s="1" t="s">
        <v>863</v>
      </c>
      <c r="E82" s="1"/>
      <c r="F82" s="1"/>
      <c r="G82" s="1"/>
      <c r="H82" s="1" t="s">
        <v>865</v>
      </c>
      <c r="I82" s="91"/>
    </row>
    <row r="83" spans="1:9" x14ac:dyDescent="0.35">
      <c r="A83" s="86"/>
      <c r="B83" s="85"/>
      <c r="C83" s="85"/>
      <c r="D83" s="1"/>
      <c r="E83" s="1"/>
      <c r="F83" s="1"/>
      <c r="G83" s="1"/>
      <c r="H83" s="1"/>
      <c r="I83" s="91"/>
    </row>
    <row r="84" spans="1:9" x14ac:dyDescent="0.35">
      <c r="A84" s="86">
        <v>46177</v>
      </c>
      <c r="B84" s="85" t="s">
        <v>878</v>
      </c>
      <c r="C84" s="85" t="s">
        <v>1073</v>
      </c>
      <c r="D84" s="1" t="s">
        <v>863</v>
      </c>
      <c r="E84" s="1"/>
      <c r="F84" s="1"/>
      <c r="G84" s="1"/>
      <c r="H84" s="1" t="s">
        <v>1140</v>
      </c>
      <c r="I84" s="91"/>
    </row>
    <row r="85" spans="1:9" x14ac:dyDescent="0.35">
      <c r="A85" s="86"/>
      <c r="B85" s="85"/>
      <c r="C85" s="85"/>
      <c r="D85" s="1"/>
      <c r="E85" s="1"/>
      <c r="F85" s="1"/>
      <c r="G85" s="1"/>
      <c r="H85" s="1"/>
      <c r="I85" s="91"/>
    </row>
    <row r="86" spans="1:9" x14ac:dyDescent="0.35">
      <c r="A86" s="86">
        <v>46178</v>
      </c>
      <c r="B86" s="85" t="s">
        <v>878</v>
      </c>
      <c r="C86" s="1" t="s">
        <v>1070</v>
      </c>
      <c r="D86" s="1" t="s">
        <v>863</v>
      </c>
      <c r="E86" s="1"/>
      <c r="F86" s="1"/>
      <c r="G86" s="1"/>
      <c r="H86" s="1" t="s">
        <v>1140</v>
      </c>
      <c r="I86" s="91"/>
    </row>
    <row r="87" spans="1:9" x14ac:dyDescent="0.35">
      <c r="A87" s="86"/>
      <c r="B87" s="85"/>
      <c r="C87" s="1"/>
      <c r="D87" s="1"/>
      <c r="E87" s="1"/>
      <c r="F87" s="1"/>
      <c r="G87" s="1"/>
      <c r="H87" s="1"/>
      <c r="I87" s="91"/>
    </row>
    <row r="88" spans="1:9" x14ac:dyDescent="0.35">
      <c r="A88" s="86">
        <v>46179</v>
      </c>
      <c r="B88" s="85" t="s">
        <v>864</v>
      </c>
      <c r="C88" s="205" t="s">
        <v>1151</v>
      </c>
      <c r="D88" s="1" t="s">
        <v>863</v>
      </c>
      <c r="E88" s="1"/>
      <c r="F88" s="1"/>
      <c r="G88" s="1"/>
      <c r="H88" s="1" t="s">
        <v>865</v>
      </c>
      <c r="I88" s="91"/>
    </row>
    <row r="89" spans="1:9" x14ac:dyDescent="0.35">
      <c r="A89" s="86"/>
      <c r="B89" s="85"/>
      <c r="C89" s="1"/>
      <c r="D89" s="1"/>
      <c r="E89" s="1"/>
      <c r="F89" s="1"/>
      <c r="G89" s="1"/>
      <c r="H89" s="1"/>
      <c r="I89" s="91"/>
    </row>
    <row r="90" spans="1:9" s="96" customFormat="1" ht="27" customHeight="1" x14ac:dyDescent="0.35">
      <c r="A90" s="99">
        <v>2026</v>
      </c>
      <c r="B90" s="98"/>
      <c r="C90" s="98" t="str">
        <f>"week "&amp;WEEKNUM(A92)</f>
        <v>week 24</v>
      </c>
      <c r="D90" s="98"/>
      <c r="E90" s="98"/>
      <c r="F90" s="98"/>
      <c r="G90" s="98"/>
      <c r="H90" s="98"/>
      <c r="I90" s="97"/>
    </row>
    <row r="91" spans="1:9" s="6" customFormat="1" ht="24" customHeight="1" x14ac:dyDescent="0.35">
      <c r="A91" s="95" t="s">
        <v>876</v>
      </c>
      <c r="B91" s="94" t="s">
        <v>875</v>
      </c>
      <c r="C91" s="93" t="s">
        <v>874</v>
      </c>
      <c r="D91" s="93" t="s">
        <v>873</v>
      </c>
      <c r="E91" s="93" t="s">
        <v>872</v>
      </c>
      <c r="F91" s="93" t="s">
        <v>871</v>
      </c>
      <c r="G91" s="93" t="s">
        <v>870</v>
      </c>
      <c r="H91" s="93" t="s">
        <v>0</v>
      </c>
      <c r="I91" s="92" t="s">
        <v>0</v>
      </c>
    </row>
    <row r="92" spans="1:9" x14ac:dyDescent="0.35">
      <c r="A92" s="86">
        <v>46181</v>
      </c>
      <c r="B92" s="85"/>
      <c r="C92" s="1" t="s">
        <v>867</v>
      </c>
      <c r="D92" s="1"/>
      <c r="E92" s="1"/>
      <c r="F92" s="1"/>
      <c r="G92" s="1"/>
      <c r="H92" s="1"/>
      <c r="I92" s="91"/>
    </row>
    <row r="93" spans="1:9" x14ac:dyDescent="0.35">
      <c r="A93" s="86"/>
      <c r="B93" s="85"/>
      <c r="C93" s="1"/>
      <c r="D93" s="1"/>
      <c r="E93" s="1"/>
      <c r="F93" s="1"/>
      <c r="G93" s="1"/>
      <c r="H93" s="1"/>
      <c r="I93" s="91"/>
    </row>
    <row r="94" spans="1:9" x14ac:dyDescent="0.35">
      <c r="A94" s="86">
        <v>46182</v>
      </c>
      <c r="B94" s="85" t="s">
        <v>864</v>
      </c>
      <c r="C94" s="85" t="s">
        <v>869</v>
      </c>
      <c r="D94" s="1" t="s">
        <v>863</v>
      </c>
      <c r="E94" s="1"/>
      <c r="F94" s="1"/>
      <c r="G94" s="1"/>
      <c r="H94" s="1" t="s">
        <v>868</v>
      </c>
      <c r="I94" s="91"/>
    </row>
    <row r="95" spans="1:9" x14ac:dyDescent="0.35">
      <c r="A95" s="86"/>
      <c r="B95" s="85"/>
      <c r="C95" s="85" t="s">
        <v>867</v>
      </c>
      <c r="D95" s="1"/>
      <c r="E95" s="1"/>
      <c r="F95" s="1"/>
      <c r="G95" s="1"/>
      <c r="H95" s="1"/>
      <c r="I95" s="91"/>
    </row>
    <row r="96" spans="1:9" x14ac:dyDescent="0.35">
      <c r="A96" s="86"/>
      <c r="B96" s="85"/>
      <c r="C96" s="85"/>
      <c r="D96" s="1"/>
      <c r="E96" s="1"/>
      <c r="F96" s="1"/>
      <c r="G96" s="1"/>
      <c r="H96" s="1"/>
      <c r="I96" s="91"/>
    </row>
    <row r="97" spans="1:9" x14ac:dyDescent="0.35">
      <c r="A97" s="86">
        <v>46183</v>
      </c>
      <c r="B97" s="85" t="s">
        <v>878</v>
      </c>
      <c r="C97" s="85" t="s">
        <v>1078</v>
      </c>
      <c r="D97" s="1" t="s">
        <v>863</v>
      </c>
      <c r="E97" s="1"/>
      <c r="F97" s="1"/>
      <c r="G97" s="1"/>
      <c r="H97" s="213" t="s">
        <v>1251</v>
      </c>
      <c r="I97" s="91"/>
    </row>
    <row r="98" spans="1:9" x14ac:dyDescent="0.35">
      <c r="A98" s="86"/>
      <c r="B98" s="85"/>
      <c r="C98" s="85"/>
      <c r="D98" s="1"/>
      <c r="E98" s="1"/>
      <c r="F98" s="1"/>
      <c r="G98" s="1"/>
      <c r="H98" s="1"/>
      <c r="I98" s="91"/>
    </row>
    <row r="99" spans="1:9" x14ac:dyDescent="0.35">
      <c r="A99" s="86">
        <v>46184</v>
      </c>
      <c r="B99" s="85" t="s">
        <v>878</v>
      </c>
      <c r="C99" s="85" t="s">
        <v>1069</v>
      </c>
      <c r="D99" s="1" t="s">
        <v>863</v>
      </c>
      <c r="E99" s="1"/>
      <c r="F99" s="1"/>
      <c r="G99" s="1"/>
      <c r="H99" s="1" t="s">
        <v>1140</v>
      </c>
      <c r="I99" s="91"/>
    </row>
    <row r="100" spans="1:9" x14ac:dyDescent="0.35">
      <c r="A100" s="86"/>
      <c r="B100" s="85"/>
      <c r="C100" s="1"/>
      <c r="D100" s="1"/>
      <c r="E100" s="1"/>
      <c r="F100" s="1"/>
      <c r="G100" s="1"/>
      <c r="H100" s="1"/>
      <c r="I100" s="91"/>
    </row>
    <row r="101" spans="1:9" x14ac:dyDescent="0.35">
      <c r="A101" s="86">
        <v>46185</v>
      </c>
      <c r="B101" s="85" t="s">
        <v>878</v>
      </c>
      <c r="C101" s="1" t="s">
        <v>1143</v>
      </c>
      <c r="D101" s="1" t="s">
        <v>863</v>
      </c>
      <c r="E101" s="1"/>
      <c r="F101" s="1"/>
      <c r="G101" s="1"/>
      <c r="H101" s="1" t="s">
        <v>1140</v>
      </c>
      <c r="I101" s="91"/>
    </row>
    <row r="102" spans="1:9" x14ac:dyDescent="0.35">
      <c r="A102" s="86"/>
      <c r="B102" s="85" t="s">
        <v>878</v>
      </c>
      <c r="C102" s="1"/>
      <c r="D102" s="1" t="s">
        <v>863</v>
      </c>
      <c r="E102" s="1" t="s">
        <v>882</v>
      </c>
      <c r="F102" s="1"/>
      <c r="G102" s="1" t="s">
        <v>184</v>
      </c>
      <c r="H102" s="1" t="s">
        <v>202</v>
      </c>
      <c r="I102" s="91" t="s">
        <v>1249</v>
      </c>
    </row>
    <row r="103" spans="1:9" x14ac:dyDescent="0.35">
      <c r="A103" s="86"/>
      <c r="B103" s="85"/>
      <c r="C103" s="1"/>
      <c r="D103" s="1"/>
      <c r="E103" s="1"/>
      <c r="F103" s="1"/>
      <c r="G103" s="1"/>
      <c r="H103" s="1"/>
      <c r="I103" s="91"/>
    </row>
    <row r="104" spans="1:9" x14ac:dyDescent="0.35">
      <c r="A104" s="86">
        <v>46186</v>
      </c>
      <c r="B104" s="85" t="s">
        <v>864</v>
      </c>
      <c r="C104" s="1" t="s">
        <v>1076</v>
      </c>
      <c r="D104" s="1" t="s">
        <v>863</v>
      </c>
      <c r="E104" s="1"/>
      <c r="F104" s="1"/>
      <c r="G104" s="1"/>
      <c r="H104" s="1" t="s">
        <v>865</v>
      </c>
      <c r="I104" s="91"/>
    </row>
    <row r="105" spans="1:9" x14ac:dyDescent="0.35">
      <c r="A105" s="86"/>
      <c r="B105" s="85"/>
      <c r="C105" s="1"/>
      <c r="D105" s="1"/>
      <c r="E105" s="1"/>
      <c r="F105" s="1"/>
      <c r="G105" s="1"/>
      <c r="H105" s="1"/>
      <c r="I105" s="91"/>
    </row>
    <row r="106" spans="1:9" s="96" customFormat="1" ht="27" customHeight="1" x14ac:dyDescent="0.35">
      <c r="A106" s="99">
        <v>2026</v>
      </c>
      <c r="B106" s="98"/>
      <c r="C106" s="98" t="str">
        <f>"week "&amp;WEEKNUM(A108)</f>
        <v>week 25</v>
      </c>
      <c r="D106" s="98"/>
      <c r="E106" s="98"/>
      <c r="F106" s="98"/>
      <c r="G106" s="98"/>
      <c r="H106" s="98"/>
      <c r="I106" s="97"/>
    </row>
    <row r="107" spans="1:9" s="6" customFormat="1" ht="24" customHeight="1" x14ac:dyDescent="0.35">
      <c r="A107" s="95" t="s">
        <v>876</v>
      </c>
      <c r="B107" s="94" t="s">
        <v>875</v>
      </c>
      <c r="C107" s="93" t="s">
        <v>874</v>
      </c>
      <c r="D107" s="93" t="s">
        <v>873</v>
      </c>
      <c r="E107" s="93" t="s">
        <v>872</v>
      </c>
      <c r="F107" s="93" t="s">
        <v>871</v>
      </c>
      <c r="G107" s="93" t="s">
        <v>870</v>
      </c>
      <c r="H107" s="93" t="s">
        <v>0</v>
      </c>
      <c r="I107" s="92" t="s">
        <v>0</v>
      </c>
    </row>
    <row r="108" spans="1:9" x14ac:dyDescent="0.35">
      <c r="A108" s="86">
        <v>46188</v>
      </c>
      <c r="B108" s="85"/>
      <c r="C108" s="1" t="s">
        <v>867</v>
      </c>
      <c r="D108" s="1"/>
      <c r="E108" s="1"/>
      <c r="F108" s="1"/>
      <c r="G108" s="1"/>
      <c r="H108" s="1"/>
      <c r="I108" s="91"/>
    </row>
    <row r="109" spans="1:9" x14ac:dyDescent="0.35">
      <c r="A109" s="86"/>
      <c r="B109" s="85"/>
      <c r="C109" s="1"/>
      <c r="D109" s="1"/>
      <c r="E109" s="1"/>
      <c r="F109" s="1"/>
      <c r="G109" s="1"/>
      <c r="H109" s="1"/>
      <c r="I109" s="91"/>
    </row>
    <row r="110" spans="1:9" x14ac:dyDescent="0.35">
      <c r="A110" s="86">
        <v>46189</v>
      </c>
      <c r="B110" s="85" t="s">
        <v>864</v>
      </c>
      <c r="C110" s="85" t="s">
        <v>869</v>
      </c>
      <c r="D110" s="1" t="s">
        <v>863</v>
      </c>
      <c r="E110" s="1"/>
      <c r="F110" s="1"/>
      <c r="G110" s="1"/>
      <c r="H110" s="1" t="s">
        <v>868</v>
      </c>
      <c r="I110" s="91"/>
    </row>
    <row r="111" spans="1:9" x14ac:dyDescent="0.35">
      <c r="A111" s="86"/>
      <c r="B111" s="85"/>
      <c r="C111" s="85" t="s">
        <v>867</v>
      </c>
      <c r="D111" s="1"/>
      <c r="E111" s="1"/>
      <c r="F111" s="1"/>
      <c r="G111" s="1"/>
      <c r="H111" s="1"/>
      <c r="I111" s="91"/>
    </row>
    <row r="112" spans="1:9" x14ac:dyDescent="0.35">
      <c r="A112" s="86"/>
      <c r="B112" s="85"/>
      <c r="C112" s="85"/>
      <c r="D112" s="1"/>
      <c r="E112" s="1"/>
      <c r="F112" s="1"/>
      <c r="G112" s="1"/>
      <c r="H112" s="1"/>
      <c r="I112" s="91"/>
    </row>
    <row r="113" spans="1:9" x14ac:dyDescent="0.35">
      <c r="A113" s="86">
        <v>46190</v>
      </c>
      <c r="B113" s="85" t="s">
        <v>878</v>
      </c>
      <c r="C113" s="85" t="s">
        <v>1074</v>
      </c>
      <c r="D113" s="1" t="s">
        <v>863</v>
      </c>
      <c r="E113" s="1"/>
      <c r="F113" s="1"/>
      <c r="G113" s="1"/>
      <c r="H113" s="1" t="s">
        <v>865</v>
      </c>
      <c r="I113" s="91"/>
    </row>
    <row r="114" spans="1:9" x14ac:dyDescent="0.35">
      <c r="A114" s="86"/>
      <c r="B114" s="85"/>
      <c r="C114" s="85"/>
      <c r="D114" s="1"/>
      <c r="E114" s="1"/>
      <c r="F114" s="1"/>
      <c r="G114" s="1"/>
      <c r="H114" s="1"/>
      <c r="I114" s="91"/>
    </row>
    <row r="115" spans="1:9" x14ac:dyDescent="0.35">
      <c r="A115" s="86">
        <v>46191</v>
      </c>
      <c r="B115" s="85" t="s">
        <v>878</v>
      </c>
      <c r="C115" s="85" t="s">
        <v>1066</v>
      </c>
      <c r="D115" s="1" t="s">
        <v>863</v>
      </c>
      <c r="E115" s="1"/>
      <c r="F115" s="1"/>
      <c r="G115" s="1"/>
      <c r="H115" s="1" t="s">
        <v>1140</v>
      </c>
      <c r="I115" s="91"/>
    </row>
    <row r="116" spans="1:9" x14ac:dyDescent="0.35">
      <c r="A116" s="86"/>
      <c r="B116" s="85"/>
      <c r="C116" s="1"/>
      <c r="D116" s="1"/>
      <c r="E116" s="1"/>
      <c r="F116" s="1"/>
      <c r="G116" s="1"/>
      <c r="H116" s="1"/>
      <c r="I116" s="91"/>
    </row>
    <row r="117" spans="1:9" x14ac:dyDescent="0.35">
      <c r="A117" s="86">
        <v>46192</v>
      </c>
      <c r="B117" s="85" t="s">
        <v>878</v>
      </c>
      <c r="C117" s="1" t="s">
        <v>1067</v>
      </c>
      <c r="D117" s="1" t="s">
        <v>863</v>
      </c>
      <c r="E117" s="1"/>
      <c r="F117" s="1"/>
      <c r="G117" s="1"/>
      <c r="H117" s="1" t="s">
        <v>1140</v>
      </c>
      <c r="I117" s="91"/>
    </row>
    <row r="118" spans="1:9" x14ac:dyDescent="0.35">
      <c r="A118" s="86"/>
      <c r="B118" s="85"/>
      <c r="C118" s="1"/>
      <c r="D118" s="1"/>
      <c r="E118" s="1"/>
      <c r="F118" s="1"/>
      <c r="G118" s="1"/>
      <c r="H118" s="1"/>
      <c r="I118" s="91"/>
    </row>
    <row r="119" spans="1:9" x14ac:dyDescent="0.35">
      <c r="A119" s="86">
        <v>46193</v>
      </c>
      <c r="B119" s="85"/>
      <c r="C119" s="1" t="s">
        <v>867</v>
      </c>
      <c r="D119" s="1"/>
      <c r="E119" s="1"/>
      <c r="F119" s="1"/>
      <c r="G119" s="1"/>
      <c r="H119" s="1" t="s">
        <v>879</v>
      </c>
      <c r="I119" s="91"/>
    </row>
    <row r="120" spans="1:9" x14ac:dyDescent="0.35">
      <c r="A120" s="86"/>
      <c r="B120" s="85"/>
      <c r="C120" s="1"/>
      <c r="D120" s="1"/>
      <c r="E120" s="1"/>
      <c r="F120" s="1"/>
      <c r="G120" s="1"/>
      <c r="H120" s="1"/>
      <c r="I120" s="91"/>
    </row>
    <row r="121" spans="1:9" s="96" customFormat="1" ht="27" customHeight="1" x14ac:dyDescent="0.35">
      <c r="A121" s="99">
        <v>2026</v>
      </c>
      <c r="B121" s="98"/>
      <c r="C121" s="98" t="str">
        <f>"week "&amp;WEEKNUM(A123)</f>
        <v>week 26</v>
      </c>
      <c r="D121" s="98"/>
      <c r="E121" s="98"/>
      <c r="F121" s="98"/>
      <c r="G121" s="98"/>
      <c r="H121" s="98"/>
      <c r="I121" s="97"/>
    </row>
    <row r="122" spans="1:9" s="6" customFormat="1" ht="24" customHeight="1" x14ac:dyDescent="0.35">
      <c r="A122" s="95" t="s">
        <v>876</v>
      </c>
      <c r="B122" s="94" t="s">
        <v>875</v>
      </c>
      <c r="C122" s="93" t="s">
        <v>874</v>
      </c>
      <c r="D122" s="93" t="s">
        <v>873</v>
      </c>
      <c r="E122" s="93" t="s">
        <v>872</v>
      </c>
      <c r="F122" s="93" t="s">
        <v>871</v>
      </c>
      <c r="G122" s="93" t="s">
        <v>870</v>
      </c>
      <c r="H122" s="93" t="s">
        <v>0</v>
      </c>
      <c r="I122" s="92" t="s">
        <v>0</v>
      </c>
    </row>
    <row r="123" spans="1:9" x14ac:dyDescent="0.35">
      <c r="A123" s="86">
        <v>46195</v>
      </c>
      <c r="B123" s="85"/>
      <c r="C123" s="1" t="s">
        <v>867</v>
      </c>
      <c r="D123" s="1"/>
      <c r="E123" s="1"/>
      <c r="F123" s="1"/>
      <c r="G123" s="1"/>
      <c r="H123" s="1"/>
      <c r="I123" s="91"/>
    </row>
    <row r="124" spans="1:9" x14ac:dyDescent="0.35">
      <c r="A124" s="86"/>
      <c r="B124" s="85"/>
      <c r="C124" s="1"/>
      <c r="D124" s="1"/>
      <c r="E124" s="1"/>
      <c r="F124" s="1"/>
      <c r="G124" s="1"/>
      <c r="H124" s="1"/>
      <c r="I124" s="91"/>
    </row>
    <row r="125" spans="1:9" x14ac:dyDescent="0.35">
      <c r="A125" s="86">
        <v>46196</v>
      </c>
      <c r="B125" s="85" t="s">
        <v>864</v>
      </c>
      <c r="C125" s="85" t="s">
        <v>869</v>
      </c>
      <c r="D125" s="1" t="s">
        <v>863</v>
      </c>
      <c r="E125" s="1"/>
      <c r="F125" s="1"/>
      <c r="G125" s="1"/>
      <c r="H125" s="1" t="s">
        <v>868</v>
      </c>
      <c r="I125" s="91"/>
    </row>
    <row r="126" spans="1:9" x14ac:dyDescent="0.35">
      <c r="A126" s="86"/>
      <c r="B126" s="85"/>
      <c r="C126" s="85" t="s">
        <v>867</v>
      </c>
      <c r="D126" s="1"/>
      <c r="E126" s="1"/>
      <c r="F126" s="1"/>
      <c r="G126" s="1"/>
      <c r="H126" s="1"/>
      <c r="I126" s="91"/>
    </row>
    <row r="127" spans="1:9" x14ac:dyDescent="0.35">
      <c r="A127" s="86"/>
      <c r="B127" s="85"/>
      <c r="C127" s="85"/>
      <c r="D127" s="1"/>
      <c r="E127" s="1"/>
      <c r="F127" s="1"/>
      <c r="G127" s="1"/>
      <c r="H127" s="1"/>
      <c r="I127" s="91"/>
    </row>
    <row r="128" spans="1:9" x14ac:dyDescent="0.35">
      <c r="A128" s="86">
        <v>46197</v>
      </c>
      <c r="B128" s="85" t="s">
        <v>878</v>
      </c>
      <c r="C128" s="85" t="s">
        <v>1127</v>
      </c>
      <c r="D128" s="1" t="s">
        <v>863</v>
      </c>
      <c r="E128" s="1"/>
      <c r="F128" s="1"/>
      <c r="G128" s="1"/>
      <c r="H128" s="1" t="s">
        <v>865</v>
      </c>
      <c r="I128" s="91"/>
    </row>
    <row r="129" spans="1:9" x14ac:dyDescent="0.35">
      <c r="A129" s="86"/>
      <c r="B129" s="85"/>
      <c r="C129" s="85"/>
      <c r="D129" s="1"/>
      <c r="E129" s="1"/>
      <c r="F129" s="1"/>
      <c r="G129" s="1"/>
      <c r="H129" s="1"/>
      <c r="I129" s="91"/>
    </row>
    <row r="130" spans="1:9" x14ac:dyDescent="0.35">
      <c r="A130" s="86">
        <v>46198</v>
      </c>
      <c r="B130" s="85" t="s">
        <v>878</v>
      </c>
      <c r="C130" s="85" t="s">
        <v>1073</v>
      </c>
      <c r="D130" s="1" t="s">
        <v>863</v>
      </c>
      <c r="E130" s="1"/>
      <c r="F130" s="1"/>
      <c r="G130" s="1"/>
      <c r="H130" s="1" t="s">
        <v>1140</v>
      </c>
      <c r="I130" s="91"/>
    </row>
    <row r="131" spans="1:9" x14ac:dyDescent="0.35">
      <c r="A131" s="86"/>
      <c r="B131" s="85"/>
      <c r="C131" s="85"/>
      <c r="D131" s="1"/>
      <c r="E131" s="1"/>
      <c r="F131" s="1"/>
      <c r="G131" s="1"/>
      <c r="H131" s="1"/>
      <c r="I131" s="91"/>
    </row>
    <row r="132" spans="1:9" x14ac:dyDescent="0.35">
      <c r="A132" s="86">
        <v>46199</v>
      </c>
      <c r="B132" s="85" t="s">
        <v>878</v>
      </c>
      <c r="C132" s="1" t="s">
        <v>1144</v>
      </c>
      <c r="D132" s="1" t="s">
        <v>863</v>
      </c>
      <c r="E132" s="1"/>
      <c r="F132" s="1"/>
      <c r="G132" s="1"/>
      <c r="H132" s="1" t="s">
        <v>1140</v>
      </c>
      <c r="I132" s="91"/>
    </row>
    <row r="133" spans="1:9" x14ac:dyDescent="0.35">
      <c r="A133" s="86"/>
      <c r="B133" s="85"/>
      <c r="C133" s="1"/>
      <c r="D133" s="1"/>
      <c r="E133" s="1"/>
      <c r="F133" s="1"/>
      <c r="G133" s="1"/>
      <c r="H133" s="1"/>
      <c r="I133" s="91"/>
    </row>
    <row r="134" spans="1:9" x14ac:dyDescent="0.35">
      <c r="A134" s="86">
        <v>46200</v>
      </c>
      <c r="B134" s="85" t="s">
        <v>864</v>
      </c>
      <c r="C134" s="1" t="s">
        <v>869</v>
      </c>
      <c r="D134" s="1" t="s">
        <v>863</v>
      </c>
      <c r="E134" s="1"/>
      <c r="F134" s="1"/>
      <c r="G134" s="1"/>
      <c r="H134" s="1" t="s">
        <v>865</v>
      </c>
      <c r="I134" s="91"/>
    </row>
    <row r="135" spans="1:9" x14ac:dyDescent="0.35">
      <c r="A135" s="86"/>
      <c r="B135" s="85"/>
      <c r="C135" s="1"/>
      <c r="D135" s="1"/>
      <c r="E135" s="1"/>
      <c r="F135" s="1"/>
      <c r="G135" s="1"/>
      <c r="H135" s="1"/>
      <c r="I135" s="91"/>
    </row>
    <row r="136" spans="1:9" s="96" customFormat="1" ht="27" customHeight="1" x14ac:dyDescent="0.35">
      <c r="A136" s="99">
        <v>2026</v>
      </c>
      <c r="B136" s="98"/>
      <c r="C136" s="98" t="str">
        <f>"week "&amp;WEEKNUM(A138)</f>
        <v>week 27</v>
      </c>
      <c r="D136" s="98"/>
      <c r="E136" s="98"/>
      <c r="F136" s="98"/>
      <c r="G136" s="98"/>
      <c r="H136" s="98"/>
      <c r="I136" s="97"/>
    </row>
    <row r="137" spans="1:9" s="6" customFormat="1" ht="24" customHeight="1" x14ac:dyDescent="0.35">
      <c r="A137" s="95" t="s">
        <v>876</v>
      </c>
      <c r="B137" s="94" t="s">
        <v>875</v>
      </c>
      <c r="C137" s="93" t="s">
        <v>874</v>
      </c>
      <c r="D137" s="93" t="s">
        <v>873</v>
      </c>
      <c r="E137" s="93" t="s">
        <v>872</v>
      </c>
      <c r="F137" s="93" t="s">
        <v>871</v>
      </c>
      <c r="G137" s="93" t="s">
        <v>870</v>
      </c>
      <c r="H137" s="93" t="s">
        <v>0</v>
      </c>
      <c r="I137" s="92" t="s">
        <v>0</v>
      </c>
    </row>
    <row r="138" spans="1:9" x14ac:dyDescent="0.35">
      <c r="A138" s="86">
        <v>46202</v>
      </c>
      <c r="B138" s="85"/>
      <c r="C138" s="1" t="s">
        <v>867</v>
      </c>
      <c r="D138" s="1"/>
      <c r="E138" s="1"/>
      <c r="F138" s="1"/>
      <c r="G138" s="1"/>
      <c r="H138" s="1"/>
      <c r="I138" s="91"/>
    </row>
    <row r="139" spans="1:9" x14ac:dyDescent="0.35">
      <c r="A139" s="86"/>
      <c r="B139" s="85"/>
      <c r="C139" s="1"/>
      <c r="D139" s="1"/>
      <c r="E139" s="1"/>
      <c r="F139" s="1"/>
      <c r="G139" s="1"/>
      <c r="H139" s="1"/>
      <c r="I139" s="91"/>
    </row>
    <row r="140" spans="1:9" x14ac:dyDescent="0.35">
      <c r="A140" s="86">
        <v>46203</v>
      </c>
      <c r="B140" s="85" t="s">
        <v>864</v>
      </c>
      <c r="C140" s="85" t="s">
        <v>869</v>
      </c>
      <c r="D140" s="1" t="s">
        <v>863</v>
      </c>
      <c r="E140" s="1"/>
      <c r="F140" s="1"/>
      <c r="G140" s="1"/>
      <c r="H140" s="1" t="s">
        <v>868</v>
      </c>
      <c r="I140" s="91"/>
    </row>
    <row r="141" spans="1:9" x14ac:dyDescent="0.35">
      <c r="A141" s="86"/>
      <c r="B141" s="85"/>
      <c r="C141" s="85" t="s">
        <v>867</v>
      </c>
      <c r="D141" s="1"/>
      <c r="E141" s="1"/>
      <c r="F141" s="1"/>
      <c r="G141" s="1"/>
      <c r="H141" s="1"/>
      <c r="I141" s="91"/>
    </row>
    <row r="142" spans="1:9" x14ac:dyDescent="0.35">
      <c r="A142" s="86"/>
      <c r="B142" s="85"/>
      <c r="C142" s="85"/>
      <c r="D142" s="1"/>
      <c r="E142" s="1"/>
      <c r="F142" s="1"/>
      <c r="G142" s="1"/>
      <c r="H142" s="1"/>
      <c r="I142" s="91"/>
    </row>
    <row r="143" spans="1:9" x14ac:dyDescent="0.35">
      <c r="A143" s="86">
        <v>46204</v>
      </c>
      <c r="B143" s="85" t="s">
        <v>878</v>
      </c>
      <c r="C143" s="85" t="s">
        <v>1068</v>
      </c>
      <c r="D143" s="1" t="s">
        <v>863</v>
      </c>
      <c r="E143" s="1"/>
      <c r="F143" s="1"/>
      <c r="G143" s="1"/>
      <c r="H143" s="1" t="s">
        <v>865</v>
      </c>
      <c r="I143" s="91"/>
    </row>
    <row r="144" spans="1:9" x14ac:dyDescent="0.35">
      <c r="A144" s="86"/>
      <c r="B144" s="85"/>
      <c r="C144" s="85"/>
      <c r="D144" s="1"/>
      <c r="E144" s="1"/>
      <c r="F144" s="1"/>
      <c r="G144" s="1"/>
      <c r="H144" s="1"/>
      <c r="I144" s="91"/>
    </row>
    <row r="145" spans="1:9" x14ac:dyDescent="0.35">
      <c r="A145" s="86">
        <v>46205</v>
      </c>
      <c r="B145" s="85" t="s">
        <v>878</v>
      </c>
      <c r="C145" s="85" t="s">
        <v>1075</v>
      </c>
      <c r="D145" s="1" t="s">
        <v>863</v>
      </c>
      <c r="E145" s="1"/>
      <c r="F145" s="1"/>
      <c r="G145" s="1"/>
      <c r="H145" s="1" t="s">
        <v>1140</v>
      </c>
      <c r="I145" s="91"/>
    </row>
    <row r="146" spans="1:9" x14ac:dyDescent="0.35">
      <c r="A146" s="86"/>
      <c r="B146" s="85"/>
      <c r="C146" s="1"/>
      <c r="D146" s="1"/>
      <c r="E146" s="1"/>
      <c r="F146" s="1"/>
      <c r="G146" s="1"/>
      <c r="H146" s="1"/>
      <c r="I146" s="91"/>
    </row>
    <row r="147" spans="1:9" x14ac:dyDescent="0.35">
      <c r="A147" s="86">
        <v>46206</v>
      </c>
      <c r="B147" s="85" t="s">
        <v>878</v>
      </c>
      <c r="C147" s="1" t="s">
        <v>1070</v>
      </c>
      <c r="D147" s="1" t="s">
        <v>863</v>
      </c>
      <c r="E147" s="1"/>
      <c r="F147" s="1"/>
      <c r="G147" s="1"/>
      <c r="H147" s="1" t="s">
        <v>1140</v>
      </c>
      <c r="I147" s="91"/>
    </row>
    <row r="148" spans="1:9" x14ac:dyDescent="0.35">
      <c r="A148" s="86"/>
      <c r="B148" s="85"/>
      <c r="C148" s="1"/>
      <c r="D148" s="1"/>
      <c r="E148" s="1"/>
      <c r="F148" s="1"/>
      <c r="G148" s="1"/>
      <c r="H148" s="1"/>
      <c r="I148" s="91"/>
    </row>
    <row r="149" spans="1:9" x14ac:dyDescent="0.35">
      <c r="A149" s="86">
        <v>46207</v>
      </c>
      <c r="B149" s="85" t="s">
        <v>864</v>
      </c>
      <c r="C149" s="1" t="s">
        <v>1145</v>
      </c>
      <c r="D149" s="1" t="s">
        <v>863</v>
      </c>
      <c r="E149" s="1"/>
      <c r="F149" s="1"/>
      <c r="G149" s="1"/>
      <c r="H149" s="1" t="s">
        <v>865</v>
      </c>
      <c r="I149" s="91"/>
    </row>
    <row r="150" spans="1:9" x14ac:dyDescent="0.35">
      <c r="A150" s="86"/>
      <c r="B150" s="85"/>
      <c r="C150" s="1"/>
      <c r="D150" s="1"/>
      <c r="E150" s="1"/>
      <c r="F150" s="1"/>
      <c r="G150" s="1"/>
      <c r="H150" s="1"/>
      <c r="I150" s="91"/>
    </row>
    <row r="151" spans="1:9" s="96" customFormat="1" ht="27" customHeight="1" x14ac:dyDescent="0.35">
      <c r="A151" s="99">
        <v>2026</v>
      </c>
      <c r="B151" s="98"/>
      <c r="C151" s="98" t="str">
        <f>"week "&amp;WEEKNUM(A153)</f>
        <v>week 28</v>
      </c>
      <c r="D151" s="98"/>
      <c r="E151" s="98"/>
      <c r="F151" s="98"/>
      <c r="G151" s="98"/>
      <c r="H151" s="98"/>
      <c r="I151" s="97"/>
    </row>
    <row r="152" spans="1:9" s="6" customFormat="1" ht="24" customHeight="1" x14ac:dyDescent="0.35">
      <c r="A152" s="95" t="s">
        <v>876</v>
      </c>
      <c r="B152" s="94" t="s">
        <v>875</v>
      </c>
      <c r="C152" s="93" t="s">
        <v>874</v>
      </c>
      <c r="D152" s="93" t="s">
        <v>873</v>
      </c>
      <c r="E152" s="93" t="s">
        <v>872</v>
      </c>
      <c r="F152" s="93" t="s">
        <v>871</v>
      </c>
      <c r="G152" s="93" t="s">
        <v>870</v>
      </c>
      <c r="H152" s="93" t="s">
        <v>0</v>
      </c>
      <c r="I152" s="92" t="s">
        <v>0</v>
      </c>
    </row>
    <row r="153" spans="1:9" x14ac:dyDescent="0.35">
      <c r="A153" s="86">
        <v>46209</v>
      </c>
      <c r="B153" s="85"/>
      <c r="C153" s="1" t="s">
        <v>867</v>
      </c>
      <c r="D153" s="1"/>
      <c r="E153" s="1"/>
      <c r="F153" s="1"/>
      <c r="G153" s="1"/>
      <c r="H153" s="1"/>
      <c r="I153" s="91"/>
    </row>
    <row r="154" spans="1:9" x14ac:dyDescent="0.35">
      <c r="A154" s="86"/>
      <c r="B154" s="85"/>
      <c r="C154" s="1"/>
      <c r="D154" s="1"/>
      <c r="E154" s="1"/>
      <c r="F154" s="1"/>
      <c r="G154" s="1"/>
      <c r="H154" s="1"/>
      <c r="I154" s="91"/>
    </row>
    <row r="155" spans="1:9" x14ac:dyDescent="0.35">
      <c r="A155" s="86">
        <v>46210</v>
      </c>
      <c r="B155" s="85" t="s">
        <v>864</v>
      </c>
      <c r="C155" s="85" t="s">
        <v>869</v>
      </c>
      <c r="D155" s="1" t="s">
        <v>863</v>
      </c>
      <c r="E155" s="1"/>
      <c r="F155" s="1"/>
      <c r="G155" s="1"/>
      <c r="H155" s="1" t="s">
        <v>868</v>
      </c>
      <c r="I155" s="91"/>
    </row>
    <row r="156" spans="1:9" x14ac:dyDescent="0.35">
      <c r="A156" s="86"/>
      <c r="B156" s="85"/>
      <c r="C156" s="85" t="s">
        <v>867</v>
      </c>
      <c r="D156" s="1"/>
      <c r="E156" s="1"/>
      <c r="F156" s="1"/>
      <c r="G156" s="1"/>
      <c r="H156" s="1"/>
      <c r="I156" s="91"/>
    </row>
    <row r="157" spans="1:9" x14ac:dyDescent="0.35">
      <c r="A157" s="86"/>
      <c r="B157" s="85"/>
      <c r="C157" s="85"/>
      <c r="D157" s="1"/>
      <c r="E157" s="1"/>
      <c r="F157" s="1"/>
      <c r="G157" s="1"/>
      <c r="H157" s="1"/>
      <c r="I157" s="91"/>
    </row>
    <row r="158" spans="1:9" x14ac:dyDescent="0.35">
      <c r="A158" s="86">
        <v>46211</v>
      </c>
      <c r="B158" s="85" t="s">
        <v>878</v>
      </c>
      <c r="C158" s="85" t="s">
        <v>1074</v>
      </c>
      <c r="D158" s="1" t="s">
        <v>863</v>
      </c>
      <c r="E158" s="1"/>
      <c r="F158" s="1"/>
      <c r="G158" s="1"/>
      <c r="H158" s="1" t="s">
        <v>865</v>
      </c>
      <c r="I158" s="91"/>
    </row>
    <row r="159" spans="1:9" x14ac:dyDescent="0.35">
      <c r="A159" s="86"/>
      <c r="B159" s="85"/>
      <c r="C159" s="85"/>
      <c r="D159" s="1"/>
      <c r="E159" s="1"/>
      <c r="F159" s="1"/>
      <c r="G159" s="1"/>
      <c r="H159" s="1"/>
      <c r="I159" s="91"/>
    </row>
    <row r="160" spans="1:9" x14ac:dyDescent="0.35">
      <c r="A160" s="86">
        <v>46212</v>
      </c>
      <c r="B160" s="85" t="s">
        <v>878</v>
      </c>
      <c r="C160" s="85" t="s">
        <v>1069</v>
      </c>
      <c r="D160" s="1" t="s">
        <v>863</v>
      </c>
      <c r="E160" s="1"/>
      <c r="F160" s="1"/>
      <c r="G160" s="1"/>
      <c r="H160" s="1" t="s">
        <v>1140</v>
      </c>
      <c r="I160" s="91"/>
    </row>
    <row r="161" spans="1:9" x14ac:dyDescent="0.35">
      <c r="A161" s="86"/>
      <c r="B161" s="85"/>
      <c r="C161" s="1"/>
      <c r="D161" s="1"/>
      <c r="E161" s="1"/>
      <c r="F161" s="1"/>
      <c r="G161" s="1"/>
      <c r="H161" s="1"/>
      <c r="I161" s="91"/>
    </row>
    <row r="162" spans="1:9" x14ac:dyDescent="0.35">
      <c r="A162" s="86">
        <v>46213</v>
      </c>
      <c r="B162" s="85" t="s">
        <v>866</v>
      </c>
      <c r="C162" s="1" t="s">
        <v>1071</v>
      </c>
      <c r="D162" s="1" t="s">
        <v>863</v>
      </c>
      <c r="E162" s="1"/>
      <c r="F162" s="1"/>
      <c r="G162" s="1"/>
      <c r="H162" s="1" t="s">
        <v>865</v>
      </c>
      <c r="I162" s="91"/>
    </row>
    <row r="163" spans="1:9" x14ac:dyDescent="0.35">
      <c r="A163" s="86"/>
      <c r="B163" s="85"/>
      <c r="C163" s="1"/>
      <c r="D163" s="1"/>
      <c r="E163" s="1"/>
      <c r="F163" s="1"/>
      <c r="G163" s="1"/>
      <c r="H163" s="1"/>
      <c r="I163" s="91"/>
    </row>
    <row r="164" spans="1:9" x14ac:dyDescent="0.35">
      <c r="A164" s="86">
        <v>46214</v>
      </c>
      <c r="B164" s="85" t="s">
        <v>877</v>
      </c>
      <c r="C164" s="1" t="s">
        <v>1076</v>
      </c>
      <c r="D164" s="1" t="s">
        <v>863</v>
      </c>
      <c r="E164" s="1"/>
      <c r="F164" s="1"/>
      <c r="G164" s="1"/>
      <c r="H164" s="1" t="s">
        <v>1140</v>
      </c>
      <c r="I164" s="91" t="s">
        <v>1152</v>
      </c>
    </row>
    <row r="165" spans="1:9" x14ac:dyDescent="0.35">
      <c r="A165" s="90"/>
      <c r="B165" s="89"/>
      <c r="C165" s="88"/>
      <c r="D165" s="88"/>
      <c r="E165" s="88"/>
      <c r="F165" s="88"/>
      <c r="G165" s="88"/>
      <c r="H165" s="88"/>
      <c r="I165" s="87"/>
    </row>
  </sheetData>
  <conditionalFormatting sqref="D3:D23 D26:D38 D41:D55 D58:D74 D77:D89 D92:D105 D108:D120 D123:D135 D138:D150 D153:D165">
    <cfRule type="containsText" dxfId="13" priority="5" operator="containsText" text="Thuis">
      <formula>NOT(ISERROR(SEARCH("Thuis",D3)))</formula>
    </cfRule>
  </conditionalFormatting>
  <conditionalFormatting sqref="F1:F165">
    <cfRule type="containsText" dxfId="12" priority="1" operator="containsText" text="PK">
      <formula>NOT(ISERROR(SEARCH("PK",F1)))</formula>
    </cfRule>
  </conditionalFormatting>
  <conditionalFormatting sqref="H1:H51 I3:I23 I26:I38 I41:I51 H52:I52 I53:I55 H53:H165 I58:I74 I77:I89 I92:I105 I108:I120 I123:I135 I138:I150 I153:I165">
    <cfRule type="containsText" dxfId="11" priority="4" operator="containsText" text="Vrij Biljarten">
      <formula>NOT(ISERROR(SEARCH("Vrij Biljarten",H1)))</formula>
    </cfRule>
  </conditionalFormatting>
  <conditionalFormatting sqref="H3:I23 H26:I38 H41:I55 H58:I74 H77:I89 H92:I105 H108:I120 H123:I135 H138:I150 H153:I165">
    <cfRule type="containsText" dxfId="10" priority="2" operator="containsText" text="Seniorenmiddag">
      <formula>NOT(ISERROR(SEARCH("Seniorenmiddag",H3)))</formula>
    </cfRule>
    <cfRule type="containsText" dxfId="9" priority="3" operator="containsText" text="Koppeltoernooi">
      <formula>NOT(ISERROR(SEARCH("Koppeltoernooi",H3)))</formula>
    </cfRule>
    <cfRule type="containsText" dxfId="8" priority="6" operator="containsText" text="De Pomerans">
      <formula>NOT(ISERROR(SEARCH("De Pomerans",H3)))</formula>
    </cfRule>
  </conditionalFormatting>
  <printOptions gridLines="1"/>
  <pageMargins left="0.51181102362204722" right="0.31496062992125984" top="0.55118110236220474" bottom="0.15748031496062992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F8970B5-E5B8-4BDA-91AF-9DB217F1DCE7}">
          <x14:formula1>
            <xm:f>Criteria!$E:$E</xm:f>
          </x14:formula1>
          <xm:sqref>G152:G165 G2:G23 G25:G38 G57:G74 G76:G89 G91:G105 G107:G120 G122:G135 G137:G150 G40:G55</xm:sqref>
        </x14:dataValidation>
        <x14:dataValidation type="list" allowBlank="1" showInputMessage="1" showErrorMessage="1" xr:uid="{2E427CA7-98A9-458F-BCD4-F90AB6209D73}">
          <x14:formula1>
            <xm:f>Criteria!$D:$D</xm:f>
          </x14:formula1>
          <xm:sqref>F152:F165 F2:F23 F25:F38 F57:F74 F76:F89 F91:F105 F107:F120 F122:F135 F137:F150 F40:F55</xm:sqref>
        </x14:dataValidation>
        <x14:dataValidation type="list" allowBlank="1" showInputMessage="1" showErrorMessage="1" xr:uid="{DCE4047E-0C9B-46E7-AD3A-065744786C63}">
          <x14:formula1>
            <xm:f>Criteria!$C:$C</xm:f>
          </x14:formula1>
          <xm:sqref>E152:E165 E2:E23 E25:E38 E57:E74 E76:E89 E91:E105 E107:E120 E122:E135 E137:E150 E40:E55</xm:sqref>
        </x14:dataValidation>
        <x14:dataValidation type="list" allowBlank="1" showInputMessage="1" showErrorMessage="1" xr:uid="{00E6610C-8FDB-49A5-8E08-241494AECA9F}">
          <x14:formula1>
            <xm:f>Criteria!$B:$B</xm:f>
          </x14:formula1>
          <xm:sqref>D152:D165 D2:D23 D25:D38 D57:D74 D76:D89 D91:D105 D107:D120 D122:D135 D137:D150 D40:D55</xm:sqref>
        </x14:dataValidation>
        <x14:dataValidation type="list" allowBlank="1" showInputMessage="1" showErrorMessage="1" xr:uid="{B39A51F9-EAE3-4BE3-97FF-2E5DFD6376FA}">
          <x14:formula1>
            <xm:f>Criteria!$G:$G</xm:f>
          </x14:formula1>
          <xm:sqref>B152:B165 B2:B23 B25:B38 B57:B74 B76:B89 B91:B105 B107:B120 B122:B135 B137:B150 B40:B55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26D63-0E05-4C93-90FF-09CE00C76A7E}">
  <dimension ref="A1:I512"/>
  <sheetViews>
    <sheetView topLeftCell="A495" zoomScale="155" zoomScaleNormal="155" workbookViewId="0">
      <selection activeCell="A510" sqref="A510"/>
    </sheetView>
  </sheetViews>
  <sheetFormatPr defaultRowHeight="14.5" x14ac:dyDescent="0.35"/>
  <cols>
    <col min="1" max="1" width="21.54296875" customWidth="1"/>
    <col min="3" max="3" width="10.453125" customWidth="1"/>
    <col min="5" max="5" width="13.26953125" customWidth="1"/>
    <col min="6" max="6" width="13" customWidth="1"/>
    <col min="7" max="7" width="12.7265625" customWidth="1"/>
    <col min="8" max="9" width="23.26953125" customWidth="1"/>
  </cols>
  <sheetData>
    <row r="1" spans="1:9" s="96" customFormat="1" ht="27" customHeight="1" x14ac:dyDescent="0.35">
      <c r="A1" s="99">
        <f>YEAR(A3)</f>
        <v>2026</v>
      </c>
      <c r="B1" s="237"/>
      <c r="C1" s="246" t="str">
        <f>"week "&amp;WEEKNUM(A3)</f>
        <v>week 34</v>
      </c>
      <c r="D1" s="98"/>
      <c r="E1" s="98"/>
      <c r="F1" s="98"/>
      <c r="G1" s="98"/>
      <c r="H1" s="98"/>
      <c r="I1" s="97"/>
    </row>
    <row r="2" spans="1:9" s="6" customFormat="1" ht="24" customHeight="1" x14ac:dyDescent="0.35">
      <c r="A2" s="95" t="s">
        <v>876</v>
      </c>
      <c r="B2" s="238" t="s">
        <v>875</v>
      </c>
      <c r="C2" s="247" t="s">
        <v>874</v>
      </c>
      <c r="D2" s="93" t="s">
        <v>873</v>
      </c>
      <c r="E2" s="93" t="s">
        <v>872</v>
      </c>
      <c r="F2" s="93" t="s">
        <v>871</v>
      </c>
      <c r="G2" s="93" t="s">
        <v>870</v>
      </c>
      <c r="H2" s="93" t="s">
        <v>0</v>
      </c>
      <c r="I2" s="92" t="s">
        <v>0</v>
      </c>
    </row>
    <row r="3" spans="1:9" x14ac:dyDescent="0.35">
      <c r="A3" s="86">
        <v>46251</v>
      </c>
      <c r="B3" s="239" t="s">
        <v>878</v>
      </c>
      <c r="C3" s="248" t="s">
        <v>1533</v>
      </c>
      <c r="D3" s="242" t="s">
        <v>863</v>
      </c>
      <c r="E3" s="242"/>
      <c r="F3" s="242"/>
      <c r="G3" s="242"/>
      <c r="H3" s="242" t="s">
        <v>865</v>
      </c>
      <c r="I3" s="91"/>
    </row>
    <row r="4" spans="1:9" x14ac:dyDescent="0.35">
      <c r="A4" s="86"/>
      <c r="B4" s="239"/>
      <c r="C4" s="248"/>
      <c r="D4" s="242"/>
      <c r="E4" s="242"/>
      <c r="F4" s="242"/>
      <c r="G4" s="242"/>
      <c r="H4" s="242"/>
      <c r="I4" s="91"/>
    </row>
    <row r="5" spans="1:9" x14ac:dyDescent="0.35">
      <c r="A5" s="86">
        <v>46252</v>
      </c>
      <c r="B5" s="239" t="s">
        <v>864</v>
      </c>
      <c r="C5" s="248" t="s">
        <v>1490</v>
      </c>
      <c r="D5" s="242" t="s">
        <v>863</v>
      </c>
      <c r="E5" s="242"/>
      <c r="F5" s="242"/>
      <c r="G5" s="242"/>
      <c r="H5" s="242" t="s">
        <v>868</v>
      </c>
      <c r="I5" s="91"/>
    </row>
    <row r="6" spans="1:9" x14ac:dyDescent="0.35">
      <c r="A6" s="86"/>
      <c r="B6" s="239" t="s">
        <v>866</v>
      </c>
      <c r="C6" s="248" t="s">
        <v>867</v>
      </c>
      <c r="D6" s="242" t="s">
        <v>889</v>
      </c>
      <c r="E6" s="242" t="s">
        <v>882</v>
      </c>
      <c r="F6" s="242"/>
      <c r="G6" s="242" t="s">
        <v>184</v>
      </c>
      <c r="H6" s="242" t="s">
        <v>1334</v>
      </c>
      <c r="I6" s="91" t="s">
        <v>880</v>
      </c>
    </row>
    <row r="7" spans="1:9" x14ac:dyDescent="0.35">
      <c r="A7" s="86"/>
      <c r="B7" s="239"/>
      <c r="C7" s="248"/>
      <c r="D7" s="242"/>
      <c r="E7" s="242"/>
      <c r="F7" s="242"/>
      <c r="G7" s="242"/>
      <c r="H7" s="242"/>
      <c r="I7" s="91"/>
    </row>
    <row r="8" spans="1:9" x14ac:dyDescent="0.35">
      <c r="A8" s="86">
        <v>46253</v>
      </c>
      <c r="B8" s="239" t="s">
        <v>878</v>
      </c>
      <c r="C8" s="248" t="s">
        <v>1534</v>
      </c>
      <c r="D8" s="242" t="s">
        <v>863</v>
      </c>
      <c r="E8" s="242"/>
      <c r="F8" s="242"/>
      <c r="G8" s="242"/>
      <c r="H8" s="242" t="s">
        <v>865</v>
      </c>
      <c r="I8" s="91"/>
    </row>
    <row r="9" spans="1:9" x14ac:dyDescent="0.35">
      <c r="A9" s="86"/>
      <c r="B9" s="239" t="s">
        <v>866</v>
      </c>
      <c r="C9" s="248"/>
      <c r="D9" s="242" t="s">
        <v>889</v>
      </c>
      <c r="E9" s="242" t="s">
        <v>882</v>
      </c>
      <c r="F9" s="242"/>
      <c r="G9" s="242" t="s">
        <v>184</v>
      </c>
      <c r="H9" s="242" t="s">
        <v>1335</v>
      </c>
      <c r="I9" s="91" t="s">
        <v>909</v>
      </c>
    </row>
    <row r="10" spans="1:9" x14ac:dyDescent="0.35">
      <c r="A10" s="86"/>
      <c r="B10" s="239" t="s">
        <v>866</v>
      </c>
      <c r="C10" s="248"/>
      <c r="D10" s="242" t="s">
        <v>889</v>
      </c>
      <c r="E10" s="242" t="s">
        <v>882</v>
      </c>
      <c r="F10" s="242"/>
      <c r="G10" s="242" t="s">
        <v>184</v>
      </c>
      <c r="H10" s="242" t="s">
        <v>1337</v>
      </c>
      <c r="I10" s="91" t="s">
        <v>894</v>
      </c>
    </row>
    <row r="11" spans="1:9" x14ac:dyDescent="0.35">
      <c r="A11" s="86"/>
      <c r="B11" s="239"/>
      <c r="C11" s="248"/>
      <c r="D11" s="242"/>
      <c r="E11" s="242"/>
      <c r="F11" s="242"/>
      <c r="G11" s="242"/>
      <c r="H11" s="242"/>
      <c r="I11" s="91"/>
    </row>
    <row r="12" spans="1:9" x14ac:dyDescent="0.35">
      <c r="A12" s="86">
        <v>46254</v>
      </c>
      <c r="B12" s="239" t="s">
        <v>878</v>
      </c>
      <c r="C12" s="248"/>
      <c r="D12" s="242" t="s">
        <v>863</v>
      </c>
      <c r="E12" s="242"/>
      <c r="F12" s="242"/>
      <c r="G12" s="242"/>
      <c r="H12" s="242" t="s">
        <v>1065</v>
      </c>
      <c r="I12" s="91"/>
    </row>
    <row r="13" spans="1:9" x14ac:dyDescent="0.35">
      <c r="A13" s="86"/>
      <c r="B13" s="239" t="s">
        <v>866</v>
      </c>
      <c r="C13" s="248" t="s">
        <v>867</v>
      </c>
      <c r="D13" s="242" t="s">
        <v>889</v>
      </c>
      <c r="E13" s="242" t="s">
        <v>882</v>
      </c>
      <c r="F13" s="242"/>
      <c r="G13" s="242" t="s">
        <v>184</v>
      </c>
      <c r="H13" s="242" t="s">
        <v>1336</v>
      </c>
      <c r="I13" s="91" t="s">
        <v>900</v>
      </c>
    </row>
    <row r="14" spans="1:9" x14ac:dyDescent="0.35">
      <c r="A14" s="86"/>
      <c r="B14" s="239"/>
      <c r="C14" s="248"/>
      <c r="D14" s="242"/>
      <c r="E14" s="242"/>
      <c r="F14" s="242"/>
      <c r="G14" s="242"/>
      <c r="H14" s="242"/>
      <c r="I14" s="242"/>
    </row>
    <row r="15" spans="1:9" x14ac:dyDescent="0.35">
      <c r="A15" s="86">
        <v>46255</v>
      </c>
      <c r="B15" s="239" t="s">
        <v>866</v>
      </c>
      <c r="C15" s="248" t="s">
        <v>1115</v>
      </c>
      <c r="D15" s="242" t="s">
        <v>863</v>
      </c>
      <c r="E15" s="242" t="s">
        <v>882</v>
      </c>
      <c r="F15" s="242"/>
      <c r="G15" s="242" t="s">
        <v>184</v>
      </c>
      <c r="H15" s="242" t="s">
        <v>880</v>
      </c>
      <c r="I15" s="91" t="s">
        <v>1334</v>
      </c>
    </row>
    <row r="16" spans="1:9" x14ac:dyDescent="0.35">
      <c r="A16" s="86"/>
      <c r="B16" s="239" t="s">
        <v>866</v>
      </c>
      <c r="C16" s="248"/>
      <c r="D16" s="242" t="s">
        <v>863</v>
      </c>
      <c r="E16" s="242" t="s">
        <v>882</v>
      </c>
      <c r="F16" s="242"/>
      <c r="G16" s="242" t="s">
        <v>184</v>
      </c>
      <c r="H16" s="242" t="s">
        <v>894</v>
      </c>
      <c r="I16" s="91" t="s">
        <v>1337</v>
      </c>
    </row>
    <row r="17" spans="1:9" x14ac:dyDescent="0.35">
      <c r="A17" s="86"/>
      <c r="B17" s="239"/>
      <c r="C17" s="248"/>
      <c r="D17" s="242"/>
      <c r="E17" s="242"/>
      <c r="F17" s="242"/>
      <c r="G17" s="242"/>
      <c r="H17" s="242"/>
      <c r="I17" s="91"/>
    </row>
    <row r="18" spans="1:9" x14ac:dyDescent="0.35">
      <c r="A18" s="86">
        <v>46256</v>
      </c>
      <c r="B18" s="239" t="s">
        <v>864</v>
      </c>
      <c r="C18" s="248" t="s">
        <v>1503</v>
      </c>
      <c r="D18" s="242" t="s">
        <v>863</v>
      </c>
      <c r="E18" s="242"/>
      <c r="F18" s="242"/>
      <c r="G18" s="242"/>
      <c r="H18" s="242" t="s">
        <v>865</v>
      </c>
      <c r="I18" s="91"/>
    </row>
    <row r="19" spans="1:9" x14ac:dyDescent="0.35">
      <c r="A19" s="86"/>
      <c r="B19" s="239"/>
      <c r="C19" s="248"/>
      <c r="D19" s="242"/>
      <c r="E19" s="242"/>
      <c r="F19" s="242"/>
      <c r="G19" s="242"/>
      <c r="H19" s="242"/>
      <c r="I19" s="91"/>
    </row>
    <row r="20" spans="1:9" s="96" customFormat="1" ht="27" customHeight="1" x14ac:dyDescent="0.35">
      <c r="A20" s="99">
        <f>YEAR(A22)</f>
        <v>2026</v>
      </c>
      <c r="B20" s="237"/>
      <c r="C20" s="246" t="str">
        <f>"week "&amp;WEEKNUM(A22)</f>
        <v>week 35</v>
      </c>
      <c r="D20" s="98"/>
      <c r="E20" s="98"/>
      <c r="F20" s="98"/>
      <c r="G20" s="98"/>
      <c r="H20" s="98"/>
      <c r="I20" s="97"/>
    </row>
    <row r="21" spans="1:9" s="6" customFormat="1" ht="24" customHeight="1" x14ac:dyDescent="0.35">
      <c r="A21" s="95" t="s">
        <v>876</v>
      </c>
      <c r="B21" s="238" t="s">
        <v>875</v>
      </c>
      <c r="C21" s="247" t="s">
        <v>874</v>
      </c>
      <c r="D21" s="93" t="s">
        <v>873</v>
      </c>
      <c r="E21" s="93" t="s">
        <v>872</v>
      </c>
      <c r="F21" s="93" t="s">
        <v>871</v>
      </c>
      <c r="G21" s="93" t="s">
        <v>870</v>
      </c>
      <c r="H21" s="93" t="s">
        <v>0</v>
      </c>
      <c r="I21" s="92" t="s">
        <v>0</v>
      </c>
    </row>
    <row r="22" spans="1:9" x14ac:dyDescent="0.35">
      <c r="A22" s="86">
        <v>46258</v>
      </c>
      <c r="B22" s="239" t="s">
        <v>878</v>
      </c>
      <c r="C22" s="248" t="s">
        <v>1533</v>
      </c>
      <c r="D22" s="242" t="s">
        <v>863</v>
      </c>
      <c r="E22" s="242" t="s">
        <v>926</v>
      </c>
      <c r="F22" s="242" t="s">
        <v>887</v>
      </c>
      <c r="G22" s="242" t="s">
        <v>184</v>
      </c>
      <c r="H22" s="242" t="s">
        <v>906</v>
      </c>
      <c r="I22" s="91" t="s">
        <v>907</v>
      </c>
    </row>
    <row r="23" spans="1:9" x14ac:dyDescent="0.35">
      <c r="A23" s="86"/>
      <c r="B23" s="239"/>
      <c r="C23" s="248"/>
      <c r="D23" s="242"/>
      <c r="E23" s="242"/>
      <c r="F23" s="242"/>
      <c r="G23" s="242"/>
      <c r="H23" s="242"/>
      <c r="I23" s="91"/>
    </row>
    <row r="24" spans="1:9" x14ac:dyDescent="0.35">
      <c r="A24" s="86">
        <v>46259</v>
      </c>
      <c r="B24" s="239" t="s">
        <v>864</v>
      </c>
      <c r="C24" s="248" t="s">
        <v>1490</v>
      </c>
      <c r="D24" s="242" t="s">
        <v>863</v>
      </c>
      <c r="E24" s="242"/>
      <c r="F24" s="242"/>
      <c r="G24" s="242"/>
      <c r="H24" s="242" t="s">
        <v>868</v>
      </c>
      <c r="I24" s="91"/>
    </row>
    <row r="25" spans="1:9" x14ac:dyDescent="0.35">
      <c r="A25" s="86"/>
      <c r="B25" s="239"/>
      <c r="C25" s="248" t="s">
        <v>867</v>
      </c>
      <c r="D25" s="242"/>
      <c r="E25" s="242"/>
      <c r="F25" s="242"/>
      <c r="G25" s="242"/>
      <c r="H25" s="242"/>
      <c r="I25" s="91"/>
    </row>
    <row r="26" spans="1:9" x14ac:dyDescent="0.35">
      <c r="A26" s="86"/>
      <c r="B26" s="239"/>
      <c r="C26" s="248"/>
      <c r="D26" s="242"/>
      <c r="E26" s="242"/>
      <c r="F26" s="242"/>
      <c r="G26" s="242"/>
      <c r="H26" s="242"/>
      <c r="I26" s="91"/>
    </row>
    <row r="27" spans="1:9" x14ac:dyDescent="0.35">
      <c r="A27" s="86">
        <v>46260</v>
      </c>
      <c r="B27" s="239" t="s">
        <v>878</v>
      </c>
      <c r="C27" s="248" t="s">
        <v>1500</v>
      </c>
      <c r="D27" s="242" t="s">
        <v>863</v>
      </c>
      <c r="E27" s="242"/>
      <c r="F27" s="242"/>
      <c r="G27" s="242"/>
      <c r="H27" s="242" t="s">
        <v>865</v>
      </c>
      <c r="I27" s="91" t="s">
        <v>1056</v>
      </c>
    </row>
    <row r="28" spans="1:9" x14ac:dyDescent="0.35">
      <c r="A28" s="86"/>
      <c r="B28" s="239" t="s">
        <v>866</v>
      </c>
      <c r="C28" s="248"/>
      <c r="D28" s="242" t="s">
        <v>863</v>
      </c>
      <c r="E28" s="242" t="s">
        <v>882</v>
      </c>
      <c r="F28" s="242"/>
      <c r="G28" s="242" t="s">
        <v>184</v>
      </c>
      <c r="H28" s="242" t="s">
        <v>909</v>
      </c>
      <c r="I28" s="91" t="s">
        <v>1335</v>
      </c>
    </row>
    <row r="29" spans="1:9" x14ac:dyDescent="0.35">
      <c r="A29" s="86"/>
      <c r="B29" s="239" t="s">
        <v>866</v>
      </c>
      <c r="C29" s="248"/>
      <c r="D29" s="242" t="s">
        <v>863</v>
      </c>
      <c r="E29" s="242" t="s">
        <v>882</v>
      </c>
      <c r="F29" s="242"/>
      <c r="G29" s="242" t="s">
        <v>184</v>
      </c>
      <c r="H29" s="242" t="s">
        <v>900</v>
      </c>
      <c r="I29" s="91" t="s">
        <v>1336</v>
      </c>
    </row>
    <row r="30" spans="1:9" x14ac:dyDescent="0.35">
      <c r="A30" s="86"/>
      <c r="B30" s="239"/>
      <c r="C30" s="248"/>
      <c r="D30" s="242"/>
      <c r="E30" s="242"/>
      <c r="F30" s="242"/>
      <c r="G30" s="242"/>
      <c r="H30" s="242"/>
      <c r="I30" s="91"/>
    </row>
    <row r="31" spans="1:9" x14ac:dyDescent="0.35">
      <c r="A31" s="86">
        <v>46261</v>
      </c>
      <c r="B31" s="239" t="s">
        <v>878</v>
      </c>
      <c r="C31" s="248" t="s">
        <v>867</v>
      </c>
      <c r="D31" s="242" t="s">
        <v>863</v>
      </c>
      <c r="E31" s="242"/>
      <c r="F31" s="242"/>
      <c r="G31" s="242"/>
      <c r="H31" s="242" t="s">
        <v>865</v>
      </c>
      <c r="I31" s="91"/>
    </row>
    <row r="32" spans="1:9" x14ac:dyDescent="0.35">
      <c r="A32" s="86"/>
      <c r="B32" s="239"/>
      <c r="C32" s="248"/>
      <c r="D32" s="242"/>
      <c r="E32" s="242"/>
      <c r="F32" s="242"/>
      <c r="G32" s="242"/>
      <c r="H32" s="242"/>
      <c r="I32" s="91"/>
    </row>
    <row r="33" spans="1:9" x14ac:dyDescent="0.35">
      <c r="A33" s="86">
        <v>46262</v>
      </c>
      <c r="B33" s="239" t="s">
        <v>878</v>
      </c>
      <c r="C33" s="248" t="s">
        <v>1115</v>
      </c>
      <c r="D33" s="242" t="s">
        <v>863</v>
      </c>
      <c r="E33" s="242" t="s">
        <v>882</v>
      </c>
      <c r="F33" s="242"/>
      <c r="G33" s="242" t="s">
        <v>186</v>
      </c>
      <c r="H33" s="242" t="s">
        <v>1302</v>
      </c>
      <c r="I33" s="91" t="s">
        <v>1057</v>
      </c>
    </row>
    <row r="34" spans="1:9" x14ac:dyDescent="0.35">
      <c r="A34" s="86"/>
      <c r="B34" s="239" t="s">
        <v>878</v>
      </c>
      <c r="C34" s="248"/>
      <c r="D34" s="242" t="s">
        <v>863</v>
      </c>
      <c r="E34" s="242" t="s">
        <v>882</v>
      </c>
      <c r="F34" s="242"/>
      <c r="G34" s="242" t="s">
        <v>184</v>
      </c>
      <c r="H34" s="242" t="s">
        <v>1338</v>
      </c>
      <c r="I34" s="91" t="s">
        <v>1339</v>
      </c>
    </row>
    <row r="35" spans="1:9" x14ac:dyDescent="0.35">
      <c r="A35" s="86"/>
      <c r="B35" s="239"/>
      <c r="C35" s="248"/>
      <c r="D35" s="242"/>
      <c r="E35" s="242"/>
      <c r="F35" s="242"/>
      <c r="G35" s="242"/>
      <c r="H35" s="242"/>
      <c r="I35" s="91"/>
    </row>
    <row r="36" spans="1:9" x14ac:dyDescent="0.35">
      <c r="A36" s="86">
        <v>46263</v>
      </c>
      <c r="B36" s="239" t="s">
        <v>864</v>
      </c>
      <c r="C36" s="249"/>
      <c r="D36" s="242" t="s">
        <v>863</v>
      </c>
      <c r="E36" s="242"/>
      <c r="F36" s="242"/>
      <c r="G36" s="242"/>
      <c r="H36" s="242" t="s">
        <v>865</v>
      </c>
      <c r="I36" s="91"/>
    </row>
    <row r="37" spans="1:9" x14ac:dyDescent="0.35">
      <c r="A37" s="86"/>
      <c r="B37" s="239"/>
      <c r="C37" s="248"/>
      <c r="D37" s="242"/>
      <c r="E37" s="242"/>
      <c r="F37" s="242"/>
      <c r="G37" s="242"/>
      <c r="H37" s="242"/>
      <c r="I37" s="91"/>
    </row>
    <row r="38" spans="1:9" s="96" customFormat="1" ht="27" customHeight="1" x14ac:dyDescent="0.35">
      <c r="A38" s="99">
        <f>YEAR(A40)</f>
        <v>2026</v>
      </c>
      <c r="B38" s="237"/>
      <c r="C38" s="246" t="str">
        <f>"week "&amp;WEEKNUM(A40)</f>
        <v>week 36</v>
      </c>
      <c r="D38" s="98"/>
      <c r="E38" s="98"/>
      <c r="F38" s="98"/>
      <c r="G38" s="98"/>
      <c r="H38" s="98"/>
      <c r="I38" s="97"/>
    </row>
    <row r="39" spans="1:9" s="6" customFormat="1" ht="24" customHeight="1" x14ac:dyDescent="0.35">
      <c r="A39" s="95" t="s">
        <v>876</v>
      </c>
      <c r="B39" s="238" t="s">
        <v>875</v>
      </c>
      <c r="C39" s="247" t="s">
        <v>874</v>
      </c>
      <c r="D39" s="93" t="s">
        <v>873</v>
      </c>
      <c r="E39" s="93" t="s">
        <v>872</v>
      </c>
      <c r="F39" s="93" t="s">
        <v>871</v>
      </c>
      <c r="G39" s="93" t="s">
        <v>870</v>
      </c>
      <c r="H39" s="93" t="s">
        <v>0</v>
      </c>
      <c r="I39" s="92" t="s">
        <v>0</v>
      </c>
    </row>
    <row r="40" spans="1:9" x14ac:dyDescent="0.35">
      <c r="A40" s="86">
        <v>46265</v>
      </c>
      <c r="B40" s="239" t="s">
        <v>878</v>
      </c>
      <c r="C40" s="248" t="s">
        <v>1534</v>
      </c>
      <c r="D40" s="242" t="s">
        <v>863</v>
      </c>
      <c r="E40" s="242" t="s">
        <v>926</v>
      </c>
      <c r="F40" s="242" t="s">
        <v>887</v>
      </c>
      <c r="G40" s="242" t="s">
        <v>184</v>
      </c>
      <c r="H40" s="242" t="s">
        <v>907</v>
      </c>
      <c r="I40" s="91" t="s">
        <v>1062</v>
      </c>
    </row>
    <row r="41" spans="1:9" x14ac:dyDescent="0.35">
      <c r="A41" s="86"/>
      <c r="B41" s="239"/>
      <c r="C41" s="248"/>
      <c r="D41" s="242"/>
      <c r="E41" s="242"/>
      <c r="F41" s="242"/>
      <c r="G41" s="242"/>
      <c r="H41" s="242"/>
      <c r="I41" s="91"/>
    </row>
    <row r="42" spans="1:9" x14ac:dyDescent="0.35">
      <c r="A42" s="86">
        <v>46266</v>
      </c>
      <c r="B42" s="239" t="s">
        <v>864</v>
      </c>
      <c r="C42" s="248" t="s">
        <v>1490</v>
      </c>
      <c r="D42" s="242" t="s">
        <v>863</v>
      </c>
      <c r="E42" s="242"/>
      <c r="F42" s="242"/>
      <c r="G42" s="242"/>
      <c r="H42" s="242" t="s">
        <v>868</v>
      </c>
      <c r="I42" s="91"/>
    </row>
    <row r="43" spans="1:9" x14ac:dyDescent="0.35">
      <c r="A43" s="86"/>
      <c r="B43" s="239" t="s">
        <v>878</v>
      </c>
      <c r="C43" s="248" t="s">
        <v>1504</v>
      </c>
      <c r="D43" s="242" t="s">
        <v>863</v>
      </c>
      <c r="E43" s="242" t="s">
        <v>1054</v>
      </c>
      <c r="F43" s="242" t="s">
        <v>892</v>
      </c>
      <c r="G43" s="242" t="s">
        <v>186</v>
      </c>
      <c r="H43" s="242" t="s">
        <v>148</v>
      </c>
      <c r="I43" s="91" t="s">
        <v>93</v>
      </c>
    </row>
    <row r="44" spans="1:9" x14ac:dyDescent="0.35">
      <c r="A44" s="86"/>
      <c r="B44" s="239" t="s">
        <v>878</v>
      </c>
      <c r="C44" s="248"/>
      <c r="D44" s="242" t="s">
        <v>863</v>
      </c>
      <c r="E44" s="242" t="s">
        <v>1054</v>
      </c>
      <c r="F44" s="242" t="s">
        <v>892</v>
      </c>
      <c r="G44" s="242" t="s">
        <v>186</v>
      </c>
      <c r="H44" s="242" t="s">
        <v>114</v>
      </c>
      <c r="I44" s="91" t="s">
        <v>1327</v>
      </c>
    </row>
    <row r="45" spans="1:9" x14ac:dyDescent="0.35">
      <c r="A45" s="86"/>
      <c r="B45" s="239"/>
      <c r="C45" s="248"/>
      <c r="D45" s="242"/>
      <c r="E45" s="242"/>
      <c r="F45" s="242"/>
      <c r="G45" s="242"/>
      <c r="H45" s="242"/>
      <c r="I45" s="91"/>
    </row>
    <row r="46" spans="1:9" x14ac:dyDescent="0.35">
      <c r="A46" s="86">
        <v>46267</v>
      </c>
      <c r="B46" s="239" t="s">
        <v>878</v>
      </c>
      <c r="C46" s="248" t="s">
        <v>1508</v>
      </c>
      <c r="D46" s="242" t="s">
        <v>863</v>
      </c>
      <c r="E46" s="242"/>
      <c r="F46" s="242"/>
      <c r="G46" s="242"/>
      <c r="H46" s="242" t="s">
        <v>865</v>
      </c>
      <c r="I46" s="91"/>
    </row>
    <row r="47" spans="1:9" x14ac:dyDescent="0.35">
      <c r="A47" s="86"/>
      <c r="B47" s="239" t="s">
        <v>878</v>
      </c>
      <c r="C47" s="248"/>
      <c r="D47" s="242" t="s">
        <v>889</v>
      </c>
      <c r="E47" s="242" t="s">
        <v>926</v>
      </c>
      <c r="F47" s="242" t="s">
        <v>887</v>
      </c>
      <c r="G47" s="242" t="s">
        <v>184</v>
      </c>
      <c r="H47" s="242" t="s">
        <v>1398</v>
      </c>
      <c r="I47" s="91" t="s">
        <v>906</v>
      </c>
    </row>
    <row r="48" spans="1:9" x14ac:dyDescent="0.35">
      <c r="A48" s="86"/>
      <c r="B48" s="239"/>
      <c r="C48" s="248"/>
      <c r="D48" s="242"/>
      <c r="E48" s="242"/>
      <c r="F48" s="242"/>
      <c r="G48" s="242"/>
      <c r="H48" s="242"/>
      <c r="I48" s="91"/>
    </row>
    <row r="49" spans="1:9" x14ac:dyDescent="0.35">
      <c r="A49" s="86">
        <v>46268</v>
      </c>
      <c r="B49" s="239" t="s">
        <v>866</v>
      </c>
      <c r="C49" s="248" t="s">
        <v>1470</v>
      </c>
      <c r="D49" s="242" t="s">
        <v>863</v>
      </c>
      <c r="E49" s="242" t="s">
        <v>1054</v>
      </c>
      <c r="F49" s="242" t="s">
        <v>890</v>
      </c>
      <c r="G49" s="242" t="s">
        <v>184</v>
      </c>
      <c r="H49" s="242" t="s">
        <v>96</v>
      </c>
      <c r="I49" s="220" t="s">
        <v>1311</v>
      </c>
    </row>
    <row r="50" spans="1:9" x14ac:dyDescent="0.35">
      <c r="A50" s="86"/>
      <c r="B50" s="239" t="s">
        <v>866</v>
      </c>
      <c r="C50" s="248"/>
      <c r="D50" s="242" t="s">
        <v>863</v>
      </c>
      <c r="E50" s="242" t="s">
        <v>1054</v>
      </c>
      <c r="F50" s="242" t="s">
        <v>890</v>
      </c>
      <c r="G50" s="242" t="s">
        <v>184</v>
      </c>
      <c r="H50" s="242" t="s">
        <v>93</v>
      </c>
      <c r="I50" s="220" t="s">
        <v>1052</v>
      </c>
    </row>
    <row r="51" spans="1:9" x14ac:dyDescent="0.35">
      <c r="A51" s="86"/>
      <c r="B51" s="239"/>
      <c r="C51" s="248"/>
      <c r="D51" s="242"/>
      <c r="E51" s="242"/>
      <c r="F51" s="242"/>
      <c r="G51" s="242"/>
      <c r="H51" s="242"/>
      <c r="I51" s="91"/>
    </row>
    <row r="52" spans="1:9" x14ac:dyDescent="0.35">
      <c r="A52" s="86">
        <v>46269</v>
      </c>
      <c r="B52" s="239" t="s">
        <v>866</v>
      </c>
      <c r="C52" s="248" t="s">
        <v>1532</v>
      </c>
      <c r="D52" s="242" t="s">
        <v>863</v>
      </c>
      <c r="E52" s="242" t="s">
        <v>1054</v>
      </c>
      <c r="F52" s="242" t="s">
        <v>890</v>
      </c>
      <c r="G52" s="242" t="s">
        <v>184</v>
      </c>
      <c r="H52" s="242" t="s">
        <v>167</v>
      </c>
      <c r="I52" s="91" t="s">
        <v>1312</v>
      </c>
    </row>
    <row r="53" spans="1:9" x14ac:dyDescent="0.35">
      <c r="A53" s="86"/>
      <c r="B53" s="239" t="s">
        <v>866</v>
      </c>
      <c r="C53" s="248"/>
      <c r="D53" s="242" t="s">
        <v>863</v>
      </c>
      <c r="E53" s="242" t="s">
        <v>1054</v>
      </c>
      <c r="F53" s="242" t="s">
        <v>890</v>
      </c>
      <c r="G53" s="242" t="s">
        <v>184</v>
      </c>
      <c r="H53" s="242" t="s">
        <v>124</v>
      </c>
      <c r="I53" s="91" t="s">
        <v>1313</v>
      </c>
    </row>
    <row r="54" spans="1:9" x14ac:dyDescent="0.35">
      <c r="A54" s="86"/>
      <c r="B54" s="239" t="s">
        <v>866</v>
      </c>
      <c r="C54" s="248"/>
      <c r="D54" s="242" t="s">
        <v>863</v>
      </c>
      <c r="E54" s="242" t="s">
        <v>1054</v>
      </c>
      <c r="F54" s="242" t="s">
        <v>890</v>
      </c>
      <c r="G54" s="242" t="s">
        <v>184</v>
      </c>
      <c r="H54" s="242" t="s">
        <v>81</v>
      </c>
      <c r="I54" s="91" t="s">
        <v>1314</v>
      </c>
    </row>
    <row r="55" spans="1:9" x14ac:dyDescent="0.35">
      <c r="A55" s="86"/>
      <c r="B55" s="239" t="s">
        <v>866</v>
      </c>
      <c r="C55" s="248"/>
      <c r="D55" s="242" t="s">
        <v>889</v>
      </c>
      <c r="E55" s="242" t="s">
        <v>1054</v>
      </c>
      <c r="F55" s="242" t="s">
        <v>890</v>
      </c>
      <c r="G55" s="242" t="s">
        <v>184</v>
      </c>
      <c r="H55" s="242" t="s">
        <v>1315</v>
      </c>
      <c r="I55" s="91" t="s">
        <v>114</v>
      </c>
    </row>
    <row r="56" spans="1:9" x14ac:dyDescent="0.35">
      <c r="A56" s="86"/>
      <c r="B56" s="239" t="s">
        <v>866</v>
      </c>
      <c r="C56" s="248"/>
      <c r="D56" s="242" t="s">
        <v>889</v>
      </c>
      <c r="E56" s="242" t="s">
        <v>1054</v>
      </c>
      <c r="F56" s="242" t="s">
        <v>890</v>
      </c>
      <c r="G56" s="242" t="s">
        <v>184</v>
      </c>
      <c r="H56" s="242" t="s">
        <v>1316</v>
      </c>
      <c r="I56" s="91" t="s">
        <v>179</v>
      </c>
    </row>
    <row r="57" spans="1:9" x14ac:dyDescent="0.35">
      <c r="A57" s="86"/>
      <c r="B57" s="239" t="s">
        <v>866</v>
      </c>
      <c r="C57" s="248"/>
      <c r="D57" s="242" t="s">
        <v>889</v>
      </c>
      <c r="E57" s="242" t="s">
        <v>1054</v>
      </c>
      <c r="F57" s="242" t="s">
        <v>890</v>
      </c>
      <c r="G57" s="242" t="s">
        <v>184</v>
      </c>
      <c r="H57" s="242" t="s">
        <v>1317</v>
      </c>
      <c r="I57" s="91" t="s">
        <v>148</v>
      </c>
    </row>
    <row r="58" spans="1:9" x14ac:dyDescent="0.35">
      <c r="A58" s="86"/>
      <c r="B58" s="239" t="s">
        <v>866</v>
      </c>
      <c r="C58" s="248"/>
      <c r="D58" s="242" t="s">
        <v>889</v>
      </c>
      <c r="E58" s="242" t="s">
        <v>1054</v>
      </c>
      <c r="F58" s="242" t="s">
        <v>890</v>
      </c>
      <c r="G58" s="242" t="s">
        <v>184</v>
      </c>
      <c r="H58" s="242" t="s">
        <v>1318</v>
      </c>
      <c r="I58" s="91" t="s">
        <v>142</v>
      </c>
    </row>
    <row r="59" spans="1:9" x14ac:dyDescent="0.35">
      <c r="A59" s="86"/>
      <c r="B59" s="239" t="s">
        <v>866</v>
      </c>
      <c r="C59" s="248"/>
      <c r="D59" s="242" t="s">
        <v>889</v>
      </c>
      <c r="E59" s="242" t="s">
        <v>1054</v>
      </c>
      <c r="F59" s="242" t="s">
        <v>890</v>
      </c>
      <c r="G59" s="242" t="s">
        <v>184</v>
      </c>
      <c r="H59" s="242" t="s">
        <v>1319</v>
      </c>
      <c r="I59" s="91" t="s">
        <v>156</v>
      </c>
    </row>
    <row r="60" spans="1:9" x14ac:dyDescent="0.35">
      <c r="A60" s="86"/>
      <c r="B60" s="239"/>
      <c r="C60" s="248"/>
      <c r="D60" s="242"/>
      <c r="E60" s="242"/>
      <c r="F60" s="242"/>
      <c r="G60" s="242"/>
      <c r="H60" s="242"/>
      <c r="I60" s="91"/>
    </row>
    <row r="61" spans="1:9" x14ac:dyDescent="0.35">
      <c r="A61" s="86">
        <v>46270</v>
      </c>
      <c r="B61" s="239" t="s">
        <v>864</v>
      </c>
      <c r="C61" s="248" t="s">
        <v>1535</v>
      </c>
      <c r="D61" s="242" t="s">
        <v>863</v>
      </c>
      <c r="E61" s="242"/>
      <c r="F61" s="242"/>
      <c r="G61" s="242"/>
      <c r="H61" s="242" t="s">
        <v>865</v>
      </c>
      <c r="I61" s="91"/>
    </row>
    <row r="62" spans="1:9" x14ac:dyDescent="0.35">
      <c r="A62" s="86"/>
      <c r="B62" s="239"/>
      <c r="C62" s="248"/>
      <c r="D62" s="242"/>
      <c r="E62" s="242"/>
      <c r="F62" s="242"/>
      <c r="G62" s="242"/>
      <c r="H62" s="242"/>
      <c r="I62" s="91"/>
    </row>
    <row r="63" spans="1:9" s="96" customFormat="1" ht="27" customHeight="1" x14ac:dyDescent="0.35">
      <c r="A63" s="99">
        <f>YEAR(A65)</f>
        <v>2026</v>
      </c>
      <c r="B63" s="237"/>
      <c r="C63" s="246" t="str">
        <f>"week "&amp;WEEKNUM(A65)</f>
        <v>week 37</v>
      </c>
      <c r="D63" s="98"/>
      <c r="E63" s="98"/>
      <c r="F63" s="98"/>
      <c r="G63" s="98"/>
      <c r="H63" s="98"/>
      <c r="I63" s="97"/>
    </row>
    <row r="64" spans="1:9" s="6" customFormat="1" ht="24" customHeight="1" x14ac:dyDescent="0.35">
      <c r="A64" s="95" t="s">
        <v>876</v>
      </c>
      <c r="B64" s="238" t="s">
        <v>875</v>
      </c>
      <c r="C64" s="247" t="s">
        <v>874</v>
      </c>
      <c r="D64" s="93" t="s">
        <v>873</v>
      </c>
      <c r="E64" s="93" t="s">
        <v>872</v>
      </c>
      <c r="F64" s="93" t="s">
        <v>871</v>
      </c>
      <c r="G64" s="93" t="s">
        <v>870</v>
      </c>
      <c r="H64" s="93" t="s">
        <v>0</v>
      </c>
      <c r="I64" s="92" t="s">
        <v>0</v>
      </c>
    </row>
    <row r="65" spans="1:9" x14ac:dyDescent="0.35">
      <c r="A65" s="86">
        <v>46272</v>
      </c>
      <c r="B65" s="239" t="s">
        <v>878</v>
      </c>
      <c r="C65" s="250" t="s">
        <v>1504</v>
      </c>
      <c r="D65" s="242" t="s">
        <v>889</v>
      </c>
      <c r="E65" s="242" t="s">
        <v>926</v>
      </c>
      <c r="F65" s="242" t="s">
        <v>887</v>
      </c>
      <c r="G65" s="242" t="s">
        <v>184</v>
      </c>
      <c r="H65" s="242" t="s">
        <v>1401</v>
      </c>
      <c r="I65" s="91" t="s">
        <v>907</v>
      </c>
    </row>
    <row r="66" spans="1:9" x14ac:dyDescent="0.35">
      <c r="A66" s="86"/>
      <c r="B66" s="239" t="s">
        <v>866</v>
      </c>
      <c r="C66" s="250"/>
      <c r="D66" s="242" t="s">
        <v>863</v>
      </c>
      <c r="E66" s="242" t="s">
        <v>926</v>
      </c>
      <c r="F66" s="242" t="s">
        <v>881</v>
      </c>
      <c r="G66" s="242" t="s">
        <v>184</v>
      </c>
      <c r="H66" s="242" t="s">
        <v>906</v>
      </c>
      <c r="I66" s="91" t="s">
        <v>1062</v>
      </c>
    </row>
    <row r="67" spans="1:9" x14ac:dyDescent="0.35">
      <c r="A67" s="86"/>
      <c r="B67" s="239" t="s">
        <v>866</v>
      </c>
      <c r="C67" s="248"/>
      <c r="D67" s="242" t="s">
        <v>863</v>
      </c>
      <c r="E67" s="242" t="s">
        <v>926</v>
      </c>
      <c r="F67" s="242" t="s">
        <v>881</v>
      </c>
      <c r="G67" s="242" t="s">
        <v>184</v>
      </c>
      <c r="H67" s="242" t="s">
        <v>909</v>
      </c>
      <c r="I67" s="91" t="s">
        <v>938</v>
      </c>
    </row>
    <row r="68" spans="1:9" x14ac:dyDescent="0.35">
      <c r="A68" s="86"/>
      <c r="B68" s="239" t="s">
        <v>866</v>
      </c>
      <c r="C68" s="248"/>
      <c r="D68" s="242" t="s">
        <v>863</v>
      </c>
      <c r="E68" s="242" t="s">
        <v>926</v>
      </c>
      <c r="F68" s="242" t="s">
        <v>881</v>
      </c>
      <c r="G68" s="242" t="s">
        <v>184</v>
      </c>
      <c r="H68" s="242" t="s">
        <v>903</v>
      </c>
      <c r="I68" s="91" t="s">
        <v>1404</v>
      </c>
    </row>
    <row r="69" spans="1:9" x14ac:dyDescent="0.35">
      <c r="A69" s="86"/>
      <c r="B69" s="239"/>
      <c r="C69" s="248"/>
      <c r="D69" s="242"/>
      <c r="E69" s="242"/>
      <c r="F69" s="242"/>
      <c r="G69" s="242"/>
      <c r="H69" s="242"/>
      <c r="I69" s="91"/>
    </row>
    <row r="70" spans="1:9" x14ac:dyDescent="0.35">
      <c r="A70" s="86">
        <v>46273</v>
      </c>
      <c r="B70" s="239" t="s">
        <v>864</v>
      </c>
      <c r="C70" s="248" t="s">
        <v>1490</v>
      </c>
      <c r="D70" s="242" t="s">
        <v>863</v>
      </c>
      <c r="E70" s="242"/>
      <c r="F70" s="242"/>
      <c r="G70" s="242"/>
      <c r="H70" s="242" t="s">
        <v>868</v>
      </c>
      <c r="I70" s="91"/>
    </row>
    <row r="71" spans="1:9" x14ac:dyDescent="0.35">
      <c r="A71" s="86"/>
      <c r="B71" s="239" t="s">
        <v>878</v>
      </c>
      <c r="C71" s="248" t="s">
        <v>1500</v>
      </c>
      <c r="D71" s="242" t="s">
        <v>863</v>
      </c>
      <c r="E71" s="242" t="s">
        <v>1054</v>
      </c>
      <c r="F71" s="242" t="s">
        <v>892</v>
      </c>
      <c r="G71" s="242" t="s">
        <v>186</v>
      </c>
      <c r="H71" s="236" t="s">
        <v>93</v>
      </c>
      <c r="I71" s="91" t="s">
        <v>916</v>
      </c>
    </row>
    <row r="72" spans="1:9" x14ac:dyDescent="0.35">
      <c r="A72" s="86"/>
      <c r="B72" s="239" t="s">
        <v>878</v>
      </c>
      <c r="C72" s="248"/>
      <c r="D72" s="242" t="s">
        <v>863</v>
      </c>
      <c r="E72" s="242" t="s">
        <v>1054</v>
      </c>
      <c r="F72" s="242" t="s">
        <v>892</v>
      </c>
      <c r="G72" s="242" t="s">
        <v>186</v>
      </c>
      <c r="H72" s="236" t="s">
        <v>114</v>
      </c>
      <c r="I72" s="235" t="s">
        <v>148</v>
      </c>
    </row>
    <row r="73" spans="1:9" x14ac:dyDescent="0.35">
      <c r="A73" s="86"/>
      <c r="B73" s="239"/>
      <c r="C73" s="248"/>
      <c r="D73" s="242"/>
      <c r="E73" s="242"/>
      <c r="F73" s="242"/>
      <c r="G73" s="242"/>
      <c r="H73" s="242"/>
      <c r="I73" s="91"/>
    </row>
    <row r="74" spans="1:9" x14ac:dyDescent="0.35">
      <c r="A74" s="86">
        <v>46274</v>
      </c>
      <c r="B74" s="239" t="s">
        <v>878</v>
      </c>
      <c r="C74" s="248"/>
      <c r="D74" s="242" t="s">
        <v>863</v>
      </c>
      <c r="E74" s="242"/>
      <c r="F74" s="242"/>
      <c r="G74" s="242"/>
      <c r="H74" s="242" t="s">
        <v>865</v>
      </c>
      <c r="I74" s="91"/>
    </row>
    <row r="75" spans="1:9" x14ac:dyDescent="0.35">
      <c r="A75" s="86"/>
      <c r="B75" s="239" t="s">
        <v>866</v>
      </c>
      <c r="C75" s="248" t="s">
        <v>1071</v>
      </c>
      <c r="D75" s="242" t="s">
        <v>863</v>
      </c>
      <c r="E75" s="242" t="s">
        <v>1054</v>
      </c>
      <c r="F75" s="242" t="s">
        <v>890</v>
      </c>
      <c r="G75" s="242" t="s">
        <v>184</v>
      </c>
      <c r="H75" s="242" t="s">
        <v>114</v>
      </c>
      <c r="I75" s="91" t="s">
        <v>1315</v>
      </c>
    </row>
    <row r="76" spans="1:9" x14ac:dyDescent="0.35">
      <c r="A76" s="86"/>
      <c r="B76" s="239"/>
      <c r="C76" s="248"/>
      <c r="D76" s="242"/>
      <c r="E76" s="242"/>
      <c r="F76" s="242"/>
      <c r="G76" s="242"/>
      <c r="H76" s="242"/>
      <c r="I76" s="91"/>
    </row>
    <row r="77" spans="1:9" x14ac:dyDescent="0.35">
      <c r="A77" s="86">
        <v>46275</v>
      </c>
      <c r="B77" s="239" t="s">
        <v>866</v>
      </c>
      <c r="C77" s="248" t="s">
        <v>1116</v>
      </c>
      <c r="D77" s="242" t="s">
        <v>863</v>
      </c>
      <c r="E77" s="242" t="s">
        <v>1054</v>
      </c>
      <c r="F77" s="242" t="s">
        <v>890</v>
      </c>
      <c r="G77" s="242" t="s">
        <v>184</v>
      </c>
      <c r="H77" s="242" t="s">
        <v>142</v>
      </c>
      <c r="I77" s="91" t="s">
        <v>1318</v>
      </c>
    </row>
    <row r="78" spans="1:9" x14ac:dyDescent="0.35">
      <c r="A78" s="86"/>
      <c r="B78" s="239" t="s">
        <v>866</v>
      </c>
      <c r="C78" s="248"/>
      <c r="D78" s="242" t="s">
        <v>889</v>
      </c>
      <c r="E78" s="242" t="s">
        <v>1054</v>
      </c>
      <c r="F78" s="242" t="s">
        <v>890</v>
      </c>
      <c r="G78" s="242" t="s">
        <v>184</v>
      </c>
      <c r="H78" s="221" t="s">
        <v>1320</v>
      </c>
      <c r="I78" s="91" t="s">
        <v>96</v>
      </c>
    </row>
    <row r="79" spans="1:9" x14ac:dyDescent="0.35">
      <c r="A79" s="86"/>
      <c r="B79" s="239" t="s">
        <v>866</v>
      </c>
      <c r="C79" s="248"/>
      <c r="D79" s="242" t="s">
        <v>889</v>
      </c>
      <c r="E79" s="242" t="s">
        <v>1054</v>
      </c>
      <c r="F79" s="242" t="s">
        <v>890</v>
      </c>
      <c r="G79" s="242" t="s">
        <v>184</v>
      </c>
      <c r="H79" s="242" t="s">
        <v>1052</v>
      </c>
      <c r="I79" s="91" t="s">
        <v>93</v>
      </c>
    </row>
    <row r="80" spans="1:9" x14ac:dyDescent="0.35">
      <c r="A80" s="86"/>
      <c r="B80" s="239" t="s">
        <v>866</v>
      </c>
      <c r="C80" s="248"/>
      <c r="D80" s="242" t="s">
        <v>889</v>
      </c>
      <c r="E80" s="242" t="s">
        <v>926</v>
      </c>
      <c r="F80" s="242" t="s">
        <v>881</v>
      </c>
      <c r="G80" s="242" t="s">
        <v>184</v>
      </c>
      <c r="H80" s="242" t="s">
        <v>959</v>
      </c>
      <c r="I80" s="91" t="s">
        <v>900</v>
      </c>
    </row>
    <row r="81" spans="1:9" x14ac:dyDescent="0.35">
      <c r="A81" s="86"/>
      <c r="B81" s="239"/>
      <c r="C81" s="248"/>
      <c r="D81" s="242"/>
      <c r="E81" s="242"/>
      <c r="F81" s="242"/>
      <c r="G81" s="242"/>
      <c r="H81" s="242"/>
      <c r="I81" s="91"/>
    </row>
    <row r="82" spans="1:9" x14ac:dyDescent="0.35">
      <c r="A82" s="86">
        <v>46276</v>
      </c>
      <c r="B82" s="239" t="s">
        <v>866</v>
      </c>
      <c r="C82" s="249"/>
      <c r="D82" s="242" t="s">
        <v>863</v>
      </c>
      <c r="E82" s="242" t="s">
        <v>1054</v>
      </c>
      <c r="F82" s="242" t="s">
        <v>890</v>
      </c>
      <c r="G82" s="242" t="s">
        <v>184</v>
      </c>
      <c r="H82" s="242" t="s">
        <v>179</v>
      </c>
      <c r="I82" s="91" t="s">
        <v>1316</v>
      </c>
    </row>
    <row r="83" spans="1:9" x14ac:dyDescent="0.35">
      <c r="A83" s="86"/>
      <c r="B83" s="239" t="s">
        <v>866</v>
      </c>
      <c r="C83" s="248"/>
      <c r="D83" s="242" t="s">
        <v>863</v>
      </c>
      <c r="E83" s="242" t="s">
        <v>1054</v>
      </c>
      <c r="F83" s="242" t="s">
        <v>890</v>
      </c>
      <c r="G83" s="242" t="s">
        <v>184</v>
      </c>
      <c r="H83" s="242" t="s">
        <v>148</v>
      </c>
      <c r="I83" s="91" t="s">
        <v>1317</v>
      </c>
    </row>
    <row r="84" spans="1:9" x14ac:dyDescent="0.35">
      <c r="A84" s="86"/>
      <c r="B84" s="239" t="s">
        <v>866</v>
      </c>
      <c r="C84" s="248"/>
      <c r="D84" s="242" t="s">
        <v>863</v>
      </c>
      <c r="E84" s="242" t="s">
        <v>1054</v>
      </c>
      <c r="F84" s="242" t="s">
        <v>890</v>
      </c>
      <c r="G84" s="242" t="s">
        <v>184</v>
      </c>
      <c r="H84" s="242" t="s">
        <v>156</v>
      </c>
      <c r="I84" s="91" t="s">
        <v>1319</v>
      </c>
    </row>
    <row r="85" spans="1:9" x14ac:dyDescent="0.35">
      <c r="A85" s="86"/>
      <c r="B85" s="239" t="s">
        <v>866</v>
      </c>
      <c r="C85" s="248"/>
      <c r="D85" s="242" t="s">
        <v>889</v>
      </c>
      <c r="E85" s="242" t="s">
        <v>1054</v>
      </c>
      <c r="F85" s="242" t="s">
        <v>890</v>
      </c>
      <c r="G85" s="242" t="s">
        <v>184</v>
      </c>
      <c r="H85" s="242" t="s">
        <v>1312</v>
      </c>
      <c r="I85" s="91" t="s">
        <v>167</v>
      </c>
    </row>
    <row r="86" spans="1:9" x14ac:dyDescent="0.35">
      <c r="A86" s="86"/>
      <c r="B86" s="239" t="s">
        <v>866</v>
      </c>
      <c r="C86" s="248"/>
      <c r="D86" s="242" t="s">
        <v>889</v>
      </c>
      <c r="E86" s="242" t="s">
        <v>1054</v>
      </c>
      <c r="F86" s="242" t="s">
        <v>890</v>
      </c>
      <c r="G86" s="242" t="s">
        <v>184</v>
      </c>
      <c r="H86" s="242" t="s">
        <v>1313</v>
      </c>
      <c r="I86" s="91" t="s">
        <v>124</v>
      </c>
    </row>
    <row r="87" spans="1:9" x14ac:dyDescent="0.35">
      <c r="A87" s="86"/>
      <c r="B87" s="239" t="s">
        <v>866</v>
      </c>
      <c r="C87" s="248"/>
      <c r="D87" s="242" t="s">
        <v>889</v>
      </c>
      <c r="E87" s="242" t="s">
        <v>1054</v>
      </c>
      <c r="F87" s="242" t="s">
        <v>890</v>
      </c>
      <c r="G87" s="242" t="s">
        <v>184</v>
      </c>
      <c r="H87" s="242" t="s">
        <v>1321</v>
      </c>
      <c r="I87" s="91" t="s">
        <v>81</v>
      </c>
    </row>
    <row r="88" spans="1:9" x14ac:dyDescent="0.35">
      <c r="A88" s="86"/>
      <c r="B88" s="239"/>
      <c r="C88" s="248"/>
      <c r="D88" s="242"/>
      <c r="E88" s="242"/>
      <c r="F88" s="242"/>
      <c r="G88" s="242"/>
      <c r="H88" s="242"/>
      <c r="I88" s="91"/>
    </row>
    <row r="89" spans="1:9" x14ac:dyDescent="0.35">
      <c r="A89" s="86">
        <v>46277</v>
      </c>
      <c r="B89" s="239" t="s">
        <v>864</v>
      </c>
      <c r="C89" s="248" t="s">
        <v>1525</v>
      </c>
      <c r="D89" s="242" t="s">
        <v>863</v>
      </c>
      <c r="E89" s="242"/>
      <c r="F89" s="242"/>
      <c r="G89" s="242"/>
      <c r="H89" s="242" t="s">
        <v>865</v>
      </c>
      <c r="I89" s="91"/>
    </row>
    <row r="90" spans="1:9" x14ac:dyDescent="0.35">
      <c r="A90" s="86"/>
      <c r="B90" s="239"/>
      <c r="C90" s="248"/>
      <c r="D90" s="242"/>
      <c r="E90" s="242"/>
      <c r="F90" s="242"/>
      <c r="G90" s="242"/>
      <c r="H90" s="242"/>
      <c r="I90" s="91"/>
    </row>
    <row r="91" spans="1:9" s="96" customFormat="1" ht="27" customHeight="1" x14ac:dyDescent="0.35">
      <c r="A91" s="99">
        <f>YEAR(A93)</f>
        <v>2026</v>
      </c>
      <c r="B91" s="237"/>
      <c r="C91" s="246" t="str">
        <f>"week "&amp;WEEKNUM(A93)</f>
        <v>week 38</v>
      </c>
      <c r="D91" s="98"/>
      <c r="E91" s="98"/>
      <c r="F91" s="98"/>
      <c r="G91" s="98"/>
      <c r="H91" s="98"/>
      <c r="I91" s="97"/>
    </row>
    <row r="92" spans="1:9" s="6" customFormat="1" ht="24" customHeight="1" x14ac:dyDescent="0.35">
      <c r="A92" s="95" t="s">
        <v>876</v>
      </c>
      <c r="B92" s="238" t="s">
        <v>875</v>
      </c>
      <c r="C92" s="247" t="s">
        <v>874</v>
      </c>
      <c r="D92" s="93" t="s">
        <v>873</v>
      </c>
      <c r="E92" s="93" t="s">
        <v>872</v>
      </c>
      <c r="F92" s="93" t="s">
        <v>871</v>
      </c>
      <c r="G92" s="93" t="s">
        <v>870</v>
      </c>
      <c r="H92" s="93" t="s">
        <v>0</v>
      </c>
      <c r="I92" s="92" t="s">
        <v>0</v>
      </c>
    </row>
    <row r="93" spans="1:9" x14ac:dyDescent="0.35">
      <c r="A93" s="86">
        <v>46279</v>
      </c>
      <c r="B93" s="239" t="s">
        <v>878</v>
      </c>
      <c r="C93" s="248" t="s">
        <v>1533</v>
      </c>
      <c r="D93" s="242" t="s">
        <v>863</v>
      </c>
      <c r="E93" s="242" t="s">
        <v>926</v>
      </c>
      <c r="F93" s="242" t="s">
        <v>887</v>
      </c>
      <c r="G93" s="242"/>
      <c r="H93" s="242" t="s">
        <v>907</v>
      </c>
      <c r="I93" s="91" t="s">
        <v>950</v>
      </c>
    </row>
    <row r="94" spans="1:9" x14ac:dyDescent="0.35">
      <c r="A94" s="86"/>
      <c r="B94" s="239" t="s">
        <v>878</v>
      </c>
      <c r="C94" s="248"/>
      <c r="D94" s="242" t="s">
        <v>889</v>
      </c>
      <c r="E94" s="242" t="s">
        <v>926</v>
      </c>
      <c r="F94" s="242" t="s">
        <v>887</v>
      </c>
      <c r="G94" s="242"/>
      <c r="H94" s="242" t="s">
        <v>940</v>
      </c>
      <c r="I94" s="91" t="s">
        <v>906</v>
      </c>
    </row>
    <row r="95" spans="1:9" x14ac:dyDescent="0.35">
      <c r="A95" s="86"/>
      <c r="B95" s="239" t="s">
        <v>866</v>
      </c>
      <c r="C95" s="248"/>
      <c r="D95" s="242" t="s">
        <v>863</v>
      </c>
      <c r="E95" s="242" t="s">
        <v>926</v>
      </c>
      <c r="F95" s="242" t="s">
        <v>881</v>
      </c>
      <c r="G95" s="242"/>
      <c r="H95" s="242" t="s">
        <v>900</v>
      </c>
      <c r="I95" s="91" t="s">
        <v>1407</v>
      </c>
    </row>
    <row r="96" spans="1:9" x14ac:dyDescent="0.35">
      <c r="A96" s="86"/>
      <c r="B96" s="239"/>
      <c r="C96" s="248"/>
      <c r="D96" s="242"/>
      <c r="E96" s="242"/>
      <c r="F96" s="242"/>
      <c r="G96" s="242"/>
      <c r="H96" s="242"/>
      <c r="I96" s="91"/>
    </row>
    <row r="97" spans="1:9" x14ac:dyDescent="0.35">
      <c r="A97" s="86">
        <v>46280</v>
      </c>
      <c r="B97" s="239" t="s">
        <v>864</v>
      </c>
      <c r="C97" s="248" t="s">
        <v>1490</v>
      </c>
      <c r="D97" s="242" t="s">
        <v>863</v>
      </c>
      <c r="E97" s="242"/>
      <c r="F97" s="242"/>
      <c r="G97" s="242"/>
      <c r="H97" s="242" t="s">
        <v>868</v>
      </c>
      <c r="I97" s="91"/>
    </row>
    <row r="98" spans="1:9" x14ac:dyDescent="0.35">
      <c r="A98" s="86"/>
      <c r="B98" s="239"/>
      <c r="C98" s="248" t="s">
        <v>1510</v>
      </c>
      <c r="D98" s="242" t="s">
        <v>863</v>
      </c>
      <c r="E98" s="242" t="s">
        <v>1054</v>
      </c>
      <c r="F98" s="242" t="s">
        <v>892</v>
      </c>
      <c r="G98" s="242" t="s">
        <v>186</v>
      </c>
      <c r="H98" s="242" t="s">
        <v>148</v>
      </c>
      <c r="I98" s="91" t="s">
        <v>893</v>
      </c>
    </row>
    <row r="99" spans="1:9" x14ac:dyDescent="0.35">
      <c r="A99" s="86"/>
      <c r="B99" s="239"/>
      <c r="C99" s="248"/>
      <c r="D99" s="242" t="s">
        <v>863</v>
      </c>
      <c r="E99" s="242" t="s">
        <v>1054</v>
      </c>
      <c r="F99" s="242" t="s">
        <v>892</v>
      </c>
      <c r="G99" s="242" t="s">
        <v>186</v>
      </c>
      <c r="H99" s="242" t="s">
        <v>93</v>
      </c>
      <c r="I99" s="91" t="s">
        <v>114</v>
      </c>
    </row>
    <row r="100" spans="1:9" x14ac:dyDescent="0.35">
      <c r="A100" s="86"/>
      <c r="B100" s="239"/>
      <c r="C100" s="248"/>
      <c r="D100" s="242"/>
      <c r="E100" s="242"/>
      <c r="F100" s="242"/>
      <c r="G100" s="242"/>
      <c r="H100" s="242"/>
      <c r="I100" s="91"/>
    </row>
    <row r="101" spans="1:9" x14ac:dyDescent="0.35">
      <c r="A101" s="86">
        <v>46281</v>
      </c>
      <c r="B101" s="239" t="s">
        <v>878</v>
      </c>
      <c r="C101" s="248" t="s">
        <v>1511</v>
      </c>
      <c r="D101" s="242" t="s">
        <v>863</v>
      </c>
      <c r="E101" s="242" t="s">
        <v>1054</v>
      </c>
      <c r="F101" s="242" t="s">
        <v>883</v>
      </c>
      <c r="G101" s="242" t="s">
        <v>185</v>
      </c>
      <c r="H101" s="242" t="s">
        <v>1377</v>
      </c>
      <c r="I101" s="91" t="s">
        <v>1058</v>
      </c>
    </row>
    <row r="102" spans="1:9" x14ac:dyDescent="0.35">
      <c r="A102" s="86"/>
      <c r="B102" s="239" t="s">
        <v>878</v>
      </c>
      <c r="C102" s="248"/>
      <c r="D102" s="242" t="s">
        <v>889</v>
      </c>
      <c r="E102" s="242" t="s">
        <v>1054</v>
      </c>
      <c r="F102" s="242" t="s">
        <v>883</v>
      </c>
      <c r="G102" s="242" t="s">
        <v>185</v>
      </c>
      <c r="H102" s="242" t="s">
        <v>1378</v>
      </c>
      <c r="I102" s="91" t="s">
        <v>1371</v>
      </c>
    </row>
    <row r="103" spans="1:9" x14ac:dyDescent="0.35">
      <c r="A103" s="86"/>
      <c r="B103" s="239" t="s">
        <v>878</v>
      </c>
      <c r="C103" s="248"/>
      <c r="D103" s="242" t="s">
        <v>889</v>
      </c>
      <c r="E103" s="242" t="s">
        <v>1054</v>
      </c>
      <c r="F103" s="242" t="s">
        <v>883</v>
      </c>
      <c r="G103" s="242" t="s">
        <v>185</v>
      </c>
      <c r="H103" s="242" t="s">
        <v>1379</v>
      </c>
      <c r="I103" s="91" t="s">
        <v>1370</v>
      </c>
    </row>
    <row r="104" spans="1:9" x14ac:dyDescent="0.35">
      <c r="A104" s="86"/>
      <c r="B104" s="239" t="s">
        <v>878</v>
      </c>
      <c r="C104" s="248"/>
      <c r="D104" s="242" t="s">
        <v>889</v>
      </c>
      <c r="E104" s="242" t="s">
        <v>1054</v>
      </c>
      <c r="F104" s="242" t="s">
        <v>883</v>
      </c>
      <c r="G104" s="242" t="s">
        <v>185</v>
      </c>
      <c r="H104" s="242" t="s">
        <v>1380</v>
      </c>
      <c r="I104" s="91" t="s">
        <v>1349</v>
      </c>
    </row>
    <row r="105" spans="1:9" x14ac:dyDescent="0.35">
      <c r="A105" s="86"/>
      <c r="B105" s="239" t="s">
        <v>878</v>
      </c>
      <c r="C105" s="248"/>
      <c r="D105" s="242" t="s">
        <v>889</v>
      </c>
      <c r="E105" s="242" t="s">
        <v>1054</v>
      </c>
      <c r="F105" s="242" t="s">
        <v>883</v>
      </c>
      <c r="G105" s="242" t="s">
        <v>185</v>
      </c>
      <c r="H105" s="242" t="s">
        <v>106</v>
      </c>
      <c r="I105" s="91" t="s">
        <v>1353</v>
      </c>
    </row>
    <row r="106" spans="1:9" x14ac:dyDescent="0.35">
      <c r="A106" s="86"/>
      <c r="B106" s="239"/>
      <c r="C106" s="248"/>
      <c r="D106" s="242"/>
      <c r="E106" s="242"/>
      <c r="F106" s="242"/>
      <c r="G106" s="242"/>
      <c r="H106" s="242"/>
      <c r="I106" s="91"/>
    </row>
    <row r="107" spans="1:9" x14ac:dyDescent="0.35">
      <c r="A107" s="86">
        <v>46282</v>
      </c>
      <c r="B107" s="239" t="s">
        <v>866</v>
      </c>
      <c r="C107" s="248" t="s">
        <v>1512</v>
      </c>
      <c r="D107" s="242" t="s">
        <v>863</v>
      </c>
      <c r="E107" s="242" t="s">
        <v>1054</v>
      </c>
      <c r="F107" s="242" t="s">
        <v>896</v>
      </c>
      <c r="G107" s="242" t="s">
        <v>184</v>
      </c>
      <c r="H107" s="242" t="s">
        <v>1037</v>
      </c>
      <c r="I107" s="91" t="s">
        <v>1322</v>
      </c>
    </row>
    <row r="108" spans="1:9" x14ac:dyDescent="0.35">
      <c r="A108" s="86"/>
      <c r="B108" s="239" t="s">
        <v>866</v>
      </c>
      <c r="C108" s="248"/>
      <c r="D108" s="242" t="s">
        <v>863</v>
      </c>
      <c r="E108" s="242" t="s">
        <v>1054</v>
      </c>
      <c r="F108" s="242" t="s">
        <v>896</v>
      </c>
      <c r="G108" s="242" t="s">
        <v>184</v>
      </c>
      <c r="H108" s="242" t="s">
        <v>894</v>
      </c>
      <c r="I108" s="91" t="s">
        <v>880</v>
      </c>
    </row>
    <row r="109" spans="1:9" x14ac:dyDescent="0.35">
      <c r="A109" s="86"/>
      <c r="B109" s="239" t="s">
        <v>866</v>
      </c>
      <c r="C109" s="248"/>
      <c r="D109" s="242" t="s">
        <v>889</v>
      </c>
      <c r="E109" s="242" t="s">
        <v>926</v>
      </c>
      <c r="F109" s="242" t="s">
        <v>881</v>
      </c>
      <c r="G109" s="242" t="s">
        <v>184</v>
      </c>
      <c r="H109" s="242" t="s">
        <v>1063</v>
      </c>
      <c r="I109" s="91" t="s">
        <v>909</v>
      </c>
    </row>
    <row r="110" spans="1:9" x14ac:dyDescent="0.35">
      <c r="A110" s="86"/>
      <c r="B110" s="239" t="s">
        <v>866</v>
      </c>
      <c r="C110" s="248"/>
      <c r="D110" s="242" t="s">
        <v>889</v>
      </c>
      <c r="E110" s="242" t="s">
        <v>926</v>
      </c>
      <c r="F110" s="242" t="s">
        <v>881</v>
      </c>
      <c r="G110" s="242" t="s">
        <v>184</v>
      </c>
      <c r="H110" s="242" t="s">
        <v>938</v>
      </c>
      <c r="I110" s="91" t="s">
        <v>903</v>
      </c>
    </row>
    <row r="111" spans="1:9" x14ac:dyDescent="0.35">
      <c r="A111" s="86"/>
      <c r="B111" s="239"/>
      <c r="C111" s="248"/>
      <c r="D111" s="242"/>
      <c r="E111" s="242"/>
      <c r="F111" s="242"/>
      <c r="G111" s="242"/>
      <c r="H111" s="242"/>
      <c r="I111" s="91"/>
    </row>
    <row r="112" spans="1:9" x14ac:dyDescent="0.35">
      <c r="A112" s="86">
        <v>46283</v>
      </c>
      <c r="B112" s="239" t="s">
        <v>866</v>
      </c>
      <c r="C112" s="248" t="s">
        <v>1526</v>
      </c>
      <c r="D112" s="242" t="s">
        <v>863</v>
      </c>
      <c r="E112" s="242" t="s">
        <v>1054</v>
      </c>
      <c r="F112" s="242" t="s">
        <v>908</v>
      </c>
      <c r="G112" s="242" t="s">
        <v>184</v>
      </c>
      <c r="H112" s="242" t="s">
        <v>909</v>
      </c>
      <c r="I112" s="91" t="s">
        <v>907</v>
      </c>
    </row>
    <row r="113" spans="1:9" x14ac:dyDescent="0.35">
      <c r="A113" s="86"/>
      <c r="B113" s="239" t="s">
        <v>878</v>
      </c>
      <c r="C113" s="248"/>
      <c r="D113" s="242" t="s">
        <v>889</v>
      </c>
      <c r="E113" s="242" t="s">
        <v>1054</v>
      </c>
      <c r="F113" s="242" t="s">
        <v>908</v>
      </c>
      <c r="G113" s="242" t="s">
        <v>184</v>
      </c>
      <c r="H113" s="242" t="s">
        <v>1323</v>
      </c>
      <c r="I113" s="91" t="s">
        <v>906</v>
      </c>
    </row>
    <row r="114" spans="1:9" x14ac:dyDescent="0.35">
      <c r="A114" s="86"/>
      <c r="B114" s="239" t="s">
        <v>866</v>
      </c>
      <c r="C114" s="248"/>
      <c r="D114" s="242" t="s">
        <v>863</v>
      </c>
      <c r="E114" s="242" t="s">
        <v>1054</v>
      </c>
      <c r="F114" s="242" t="s">
        <v>902</v>
      </c>
      <c r="G114" s="242" t="s">
        <v>184</v>
      </c>
      <c r="H114" s="242" t="s">
        <v>903</v>
      </c>
      <c r="I114" s="91" t="s">
        <v>905</v>
      </c>
    </row>
    <row r="115" spans="1:9" x14ac:dyDescent="0.35">
      <c r="A115" s="86"/>
      <c r="B115" s="239" t="s">
        <v>866</v>
      </c>
      <c r="C115" s="248"/>
      <c r="D115" s="242" t="s">
        <v>863</v>
      </c>
      <c r="E115" s="242" t="s">
        <v>1054</v>
      </c>
      <c r="F115" s="242" t="s">
        <v>902</v>
      </c>
      <c r="G115" s="242" t="s">
        <v>184</v>
      </c>
      <c r="H115" s="242" t="s">
        <v>899</v>
      </c>
      <c r="I115" s="91" t="s">
        <v>900</v>
      </c>
    </row>
    <row r="116" spans="1:9" x14ac:dyDescent="0.35">
      <c r="A116" s="86"/>
      <c r="B116" s="239"/>
      <c r="C116" s="248"/>
      <c r="D116" s="242"/>
      <c r="E116" s="242"/>
      <c r="F116" s="242"/>
      <c r="G116" s="242"/>
      <c r="H116" s="242"/>
      <c r="I116" s="91"/>
    </row>
    <row r="117" spans="1:9" x14ac:dyDescent="0.35">
      <c r="A117" s="86">
        <v>46284</v>
      </c>
      <c r="B117" s="239" t="s">
        <v>864</v>
      </c>
      <c r="C117" s="248" t="s">
        <v>1503</v>
      </c>
      <c r="D117" s="242" t="s">
        <v>863</v>
      </c>
      <c r="E117" s="242"/>
      <c r="F117" s="242"/>
      <c r="G117" s="242"/>
      <c r="H117" s="242" t="s">
        <v>865</v>
      </c>
      <c r="I117" s="91"/>
    </row>
    <row r="118" spans="1:9" x14ac:dyDescent="0.35">
      <c r="A118" s="86"/>
      <c r="B118" s="239"/>
      <c r="C118" s="248"/>
      <c r="D118" s="242"/>
      <c r="E118" s="242"/>
      <c r="F118" s="242"/>
      <c r="G118" s="242"/>
      <c r="H118" s="242"/>
      <c r="I118" s="91"/>
    </row>
    <row r="119" spans="1:9" s="96" customFormat="1" ht="27" customHeight="1" x14ac:dyDescent="0.35">
      <c r="A119" s="99">
        <f>YEAR(A121)</f>
        <v>2026</v>
      </c>
      <c r="B119" s="237"/>
      <c r="C119" s="246" t="str">
        <f>"week "&amp;WEEKNUM(A121)</f>
        <v>week 39</v>
      </c>
      <c r="D119" s="98"/>
      <c r="E119" s="98"/>
      <c r="F119" s="98"/>
      <c r="G119" s="98"/>
      <c r="H119" s="98"/>
      <c r="I119" s="97"/>
    </row>
    <row r="120" spans="1:9" s="6" customFormat="1" ht="24" customHeight="1" x14ac:dyDescent="0.35">
      <c r="A120" s="95" t="s">
        <v>876</v>
      </c>
      <c r="B120" s="238" t="s">
        <v>875</v>
      </c>
      <c r="C120" s="247" t="s">
        <v>874</v>
      </c>
      <c r="D120" s="93" t="s">
        <v>873</v>
      </c>
      <c r="E120" s="93" t="s">
        <v>872</v>
      </c>
      <c r="F120" s="93" t="s">
        <v>871</v>
      </c>
      <c r="G120" s="93" t="s">
        <v>870</v>
      </c>
      <c r="H120" s="93" t="s">
        <v>0</v>
      </c>
      <c r="I120" s="92" t="s">
        <v>0</v>
      </c>
    </row>
    <row r="121" spans="1:9" x14ac:dyDescent="0.35">
      <c r="A121" s="86">
        <v>46286</v>
      </c>
      <c r="B121" s="239" t="s">
        <v>878</v>
      </c>
      <c r="C121" s="248" t="s">
        <v>1534</v>
      </c>
      <c r="D121" s="242" t="s">
        <v>863</v>
      </c>
      <c r="E121" s="242" t="s">
        <v>926</v>
      </c>
      <c r="F121" s="242" t="s">
        <v>887</v>
      </c>
      <c r="G121" s="242" t="s">
        <v>184</v>
      </c>
      <c r="H121" s="242" t="s">
        <v>906</v>
      </c>
      <c r="I121" s="91" t="s">
        <v>1401</v>
      </c>
    </row>
    <row r="122" spans="1:9" x14ac:dyDescent="0.35">
      <c r="A122" s="86"/>
      <c r="B122" s="239" t="s">
        <v>866</v>
      </c>
      <c r="C122" s="248"/>
      <c r="D122" s="242" t="s">
        <v>863</v>
      </c>
      <c r="E122" s="242" t="s">
        <v>926</v>
      </c>
      <c r="F122" s="242" t="s">
        <v>881</v>
      </c>
      <c r="G122" s="242" t="s">
        <v>184</v>
      </c>
      <c r="H122" s="242" t="s">
        <v>909</v>
      </c>
      <c r="I122" s="91" t="s">
        <v>1410</v>
      </c>
    </row>
    <row r="123" spans="1:9" x14ac:dyDescent="0.35">
      <c r="A123" s="86"/>
      <c r="B123" s="239" t="s">
        <v>866</v>
      </c>
      <c r="C123" s="248"/>
      <c r="D123" s="242" t="s">
        <v>863</v>
      </c>
      <c r="E123" s="242" t="s">
        <v>926</v>
      </c>
      <c r="F123" s="242" t="s">
        <v>881</v>
      </c>
      <c r="G123" s="242" t="s">
        <v>184</v>
      </c>
      <c r="H123" s="242" t="s">
        <v>903</v>
      </c>
      <c r="I123" s="91" t="s">
        <v>1063</v>
      </c>
    </row>
    <row r="124" spans="1:9" x14ac:dyDescent="0.35">
      <c r="A124" s="86"/>
      <c r="B124" s="239"/>
      <c r="C124" s="248"/>
      <c r="D124" s="242"/>
      <c r="E124" s="242"/>
      <c r="F124" s="242"/>
      <c r="G124" s="242"/>
      <c r="H124" s="242"/>
      <c r="I124" s="91"/>
    </row>
    <row r="125" spans="1:9" x14ac:dyDescent="0.35">
      <c r="A125" s="86">
        <v>46287</v>
      </c>
      <c r="B125" s="239" t="s">
        <v>864</v>
      </c>
      <c r="C125" s="248" t="s">
        <v>1490</v>
      </c>
      <c r="D125" s="242" t="s">
        <v>863</v>
      </c>
      <c r="E125" s="242"/>
      <c r="F125" s="242"/>
      <c r="G125" s="242"/>
      <c r="H125" s="242" t="s">
        <v>868</v>
      </c>
      <c r="I125" s="91"/>
    </row>
    <row r="126" spans="1:9" x14ac:dyDescent="0.35">
      <c r="A126" s="86"/>
      <c r="B126" s="239" t="s">
        <v>878</v>
      </c>
      <c r="C126" s="248" t="s">
        <v>867</v>
      </c>
      <c r="D126" s="242" t="s">
        <v>889</v>
      </c>
      <c r="E126" s="242" t="s">
        <v>1054</v>
      </c>
      <c r="F126" s="242" t="s">
        <v>925</v>
      </c>
      <c r="G126" s="242" t="s">
        <v>186</v>
      </c>
      <c r="H126" s="242" t="s">
        <v>1327</v>
      </c>
      <c r="I126" s="91" t="s">
        <v>148</v>
      </c>
    </row>
    <row r="127" spans="1:9" x14ac:dyDescent="0.35">
      <c r="A127" s="86"/>
      <c r="B127" s="239" t="s">
        <v>878</v>
      </c>
      <c r="C127" s="248"/>
      <c r="D127" s="242" t="s">
        <v>889</v>
      </c>
      <c r="E127" s="242" t="s">
        <v>1054</v>
      </c>
      <c r="F127" s="242" t="s">
        <v>1332</v>
      </c>
      <c r="G127" s="242" t="s">
        <v>186</v>
      </c>
      <c r="H127" s="242" t="s">
        <v>893</v>
      </c>
      <c r="I127" s="91" t="s">
        <v>93</v>
      </c>
    </row>
    <row r="128" spans="1:9" x14ac:dyDescent="0.35">
      <c r="A128" s="86"/>
      <c r="B128" s="239" t="s">
        <v>878</v>
      </c>
      <c r="C128" s="248"/>
      <c r="D128" s="242" t="s">
        <v>889</v>
      </c>
      <c r="E128" s="242" t="s">
        <v>1054</v>
      </c>
      <c r="F128" s="242" t="s">
        <v>1333</v>
      </c>
      <c r="G128" s="242" t="s">
        <v>186</v>
      </c>
      <c r="H128" s="242" t="s">
        <v>1329</v>
      </c>
      <c r="I128" s="91" t="s">
        <v>114</v>
      </c>
    </row>
    <row r="129" spans="1:9" x14ac:dyDescent="0.35">
      <c r="A129" s="86"/>
      <c r="B129" s="239"/>
      <c r="C129" s="248"/>
      <c r="D129" s="242"/>
      <c r="E129" s="242"/>
      <c r="F129" s="242"/>
      <c r="G129" s="242"/>
      <c r="H129" s="242"/>
      <c r="I129" s="91"/>
    </row>
    <row r="130" spans="1:9" x14ac:dyDescent="0.35">
      <c r="A130" s="86">
        <v>46288</v>
      </c>
      <c r="B130" s="239" t="s">
        <v>878</v>
      </c>
      <c r="C130" s="248" t="s">
        <v>1071</v>
      </c>
      <c r="D130" s="242" t="s">
        <v>863</v>
      </c>
      <c r="E130" s="242"/>
      <c r="F130" s="242"/>
      <c r="G130" s="242"/>
      <c r="H130" s="242" t="s">
        <v>865</v>
      </c>
      <c r="I130" s="91"/>
    </row>
    <row r="131" spans="1:9" x14ac:dyDescent="0.35">
      <c r="A131" s="86"/>
      <c r="B131" s="239" t="s">
        <v>878</v>
      </c>
      <c r="C131" s="248"/>
      <c r="D131" s="242" t="s">
        <v>889</v>
      </c>
      <c r="E131" s="242" t="s">
        <v>1054</v>
      </c>
      <c r="F131" s="242" t="s">
        <v>962</v>
      </c>
      <c r="G131" s="242" t="s">
        <v>184</v>
      </c>
      <c r="H131" s="242" t="s">
        <v>33</v>
      </c>
      <c r="I131" s="91" t="s">
        <v>1353</v>
      </c>
    </row>
    <row r="132" spans="1:9" x14ac:dyDescent="0.35">
      <c r="A132" s="86"/>
      <c r="B132" s="239" t="s">
        <v>878</v>
      </c>
      <c r="C132" s="248"/>
      <c r="D132" s="242" t="s">
        <v>889</v>
      </c>
      <c r="E132" s="242" t="s">
        <v>1054</v>
      </c>
      <c r="F132" s="242" t="s">
        <v>962</v>
      </c>
      <c r="G132" s="242" t="s">
        <v>184</v>
      </c>
      <c r="H132" s="242" t="s">
        <v>1360</v>
      </c>
      <c r="I132" s="91" t="s">
        <v>383</v>
      </c>
    </row>
    <row r="133" spans="1:9" x14ac:dyDescent="0.35">
      <c r="A133" s="86"/>
      <c r="B133" s="239" t="s">
        <v>878</v>
      </c>
      <c r="C133" s="248"/>
      <c r="D133" s="242" t="s">
        <v>889</v>
      </c>
      <c r="E133" s="242" t="s">
        <v>926</v>
      </c>
      <c r="F133" s="242" t="s">
        <v>887</v>
      </c>
      <c r="G133" s="242" t="s">
        <v>184</v>
      </c>
      <c r="H133" s="242" t="s">
        <v>948</v>
      </c>
      <c r="I133" s="91" t="s">
        <v>907</v>
      </c>
    </row>
    <row r="134" spans="1:9" x14ac:dyDescent="0.35">
      <c r="A134" s="86"/>
      <c r="B134" s="239"/>
      <c r="C134" s="248"/>
      <c r="D134" s="242"/>
      <c r="E134" s="242"/>
      <c r="F134" s="242"/>
      <c r="G134" s="242"/>
      <c r="H134" s="242"/>
      <c r="I134" s="91"/>
    </row>
    <row r="135" spans="1:9" x14ac:dyDescent="0.35">
      <c r="A135" s="86">
        <v>46289</v>
      </c>
      <c r="B135" s="239" t="s">
        <v>878</v>
      </c>
      <c r="C135" s="248" t="s">
        <v>1115</v>
      </c>
      <c r="D135" s="242" t="s">
        <v>863</v>
      </c>
      <c r="E135" s="242" t="s">
        <v>1054</v>
      </c>
      <c r="F135" s="242" t="s">
        <v>908</v>
      </c>
      <c r="G135" s="242" t="s">
        <v>184</v>
      </c>
      <c r="H135" s="242" t="s">
        <v>907</v>
      </c>
      <c r="I135" s="91" t="s">
        <v>928</v>
      </c>
    </row>
    <row r="136" spans="1:9" x14ac:dyDescent="0.35">
      <c r="A136" s="86"/>
      <c r="B136" s="239" t="s">
        <v>866</v>
      </c>
      <c r="C136" s="248"/>
      <c r="D136" s="242" t="s">
        <v>863</v>
      </c>
      <c r="E136" s="242" t="s">
        <v>1054</v>
      </c>
      <c r="F136" s="242" t="s">
        <v>902</v>
      </c>
      <c r="G136" s="242" t="s">
        <v>184</v>
      </c>
      <c r="H136" s="242" t="s">
        <v>900</v>
      </c>
      <c r="I136" s="91" t="s">
        <v>918</v>
      </c>
    </row>
    <row r="137" spans="1:9" x14ac:dyDescent="0.35">
      <c r="A137" s="86"/>
      <c r="B137" s="239" t="s">
        <v>866</v>
      </c>
      <c r="C137" s="248"/>
      <c r="D137" s="242" t="s">
        <v>889</v>
      </c>
      <c r="E137" s="242" t="s">
        <v>1054</v>
      </c>
      <c r="F137" s="242" t="s">
        <v>896</v>
      </c>
      <c r="G137" s="242" t="s">
        <v>184</v>
      </c>
      <c r="H137" s="242" t="s">
        <v>1325</v>
      </c>
      <c r="I137" s="91" t="s">
        <v>1037</v>
      </c>
    </row>
    <row r="138" spans="1:9" x14ac:dyDescent="0.35">
      <c r="A138" s="86"/>
      <c r="B138" s="239" t="s">
        <v>866</v>
      </c>
      <c r="C138" s="248"/>
      <c r="D138" s="242" t="s">
        <v>889</v>
      </c>
      <c r="E138" s="242" t="s">
        <v>926</v>
      </c>
      <c r="F138" s="242" t="s">
        <v>881</v>
      </c>
      <c r="G138" s="242" t="s">
        <v>184</v>
      </c>
      <c r="H138" s="242" t="s">
        <v>947</v>
      </c>
      <c r="I138" s="91" t="s">
        <v>900</v>
      </c>
    </row>
    <row r="139" spans="1:9" x14ac:dyDescent="0.35">
      <c r="A139" s="86"/>
      <c r="B139" s="239"/>
      <c r="C139" s="248"/>
      <c r="D139" s="242"/>
      <c r="E139" s="242"/>
      <c r="F139" s="242"/>
      <c r="G139" s="242"/>
      <c r="H139" s="242"/>
      <c r="I139" s="91"/>
    </row>
    <row r="140" spans="1:9" x14ac:dyDescent="0.35">
      <c r="A140" s="86">
        <v>46290</v>
      </c>
      <c r="B140" s="239" t="s">
        <v>878</v>
      </c>
      <c r="C140" s="248" t="s">
        <v>1532</v>
      </c>
      <c r="D140" s="242" t="s">
        <v>863</v>
      </c>
      <c r="E140" s="242" t="s">
        <v>1054</v>
      </c>
      <c r="F140" s="242" t="s">
        <v>908</v>
      </c>
      <c r="G140" s="242" t="s">
        <v>184</v>
      </c>
      <c r="H140" s="242" t="s">
        <v>906</v>
      </c>
      <c r="I140" s="91" t="s">
        <v>909</v>
      </c>
    </row>
    <row r="141" spans="1:9" x14ac:dyDescent="0.35">
      <c r="A141" s="86"/>
      <c r="B141" s="239" t="s">
        <v>866</v>
      </c>
      <c r="C141" s="248"/>
      <c r="D141" s="242" t="s">
        <v>863</v>
      </c>
      <c r="E141" s="242" t="s">
        <v>1054</v>
      </c>
      <c r="F141" s="242" t="s">
        <v>902</v>
      </c>
      <c r="G141" s="242" t="s">
        <v>184</v>
      </c>
      <c r="H141" s="242" t="s">
        <v>905</v>
      </c>
      <c r="I141" s="91" t="s">
        <v>899</v>
      </c>
    </row>
    <row r="142" spans="1:9" x14ac:dyDescent="0.35">
      <c r="A142" s="86"/>
      <c r="B142" s="239" t="s">
        <v>866</v>
      </c>
      <c r="C142" s="248"/>
      <c r="D142" s="242" t="s">
        <v>889</v>
      </c>
      <c r="E142" s="242" t="s">
        <v>1054</v>
      </c>
      <c r="F142" s="242" t="s">
        <v>902</v>
      </c>
      <c r="G142" s="242" t="s">
        <v>184</v>
      </c>
      <c r="H142" s="242" t="s">
        <v>1326</v>
      </c>
      <c r="I142" s="91" t="s">
        <v>903</v>
      </c>
    </row>
    <row r="143" spans="1:9" x14ac:dyDescent="0.35">
      <c r="A143" s="86"/>
      <c r="B143" s="239" t="s">
        <v>866</v>
      </c>
      <c r="C143" s="248"/>
      <c r="D143" s="242" t="s">
        <v>863</v>
      </c>
      <c r="E143" s="242" t="s">
        <v>1054</v>
      </c>
      <c r="F143" s="242" t="s">
        <v>896</v>
      </c>
      <c r="G143" s="242" t="s">
        <v>184</v>
      </c>
      <c r="H143" s="242" t="s">
        <v>880</v>
      </c>
      <c r="I143" s="91" t="s">
        <v>1038</v>
      </c>
    </row>
    <row r="144" spans="1:9" x14ac:dyDescent="0.35">
      <c r="A144" s="86"/>
      <c r="B144" s="239" t="s">
        <v>866</v>
      </c>
      <c r="C144" s="248"/>
      <c r="D144" s="242" t="s">
        <v>889</v>
      </c>
      <c r="E144" s="242" t="s">
        <v>1054</v>
      </c>
      <c r="F144" s="242" t="s">
        <v>896</v>
      </c>
      <c r="G144" s="242" t="s">
        <v>184</v>
      </c>
      <c r="H144" s="242" t="s">
        <v>1322</v>
      </c>
      <c r="I144" s="91" t="s">
        <v>894</v>
      </c>
    </row>
    <row r="145" spans="1:9" x14ac:dyDescent="0.35">
      <c r="A145" s="86"/>
      <c r="B145" s="239"/>
      <c r="C145" s="248"/>
      <c r="D145" s="242"/>
      <c r="E145" s="242"/>
      <c r="F145" s="242"/>
      <c r="G145" s="242"/>
      <c r="H145" s="242"/>
      <c r="I145" s="91"/>
    </row>
    <row r="146" spans="1:9" x14ac:dyDescent="0.35">
      <c r="A146" s="86">
        <v>46291</v>
      </c>
      <c r="B146" s="239" t="s">
        <v>864</v>
      </c>
      <c r="C146" s="248" t="s">
        <v>1513</v>
      </c>
      <c r="D146" s="242" t="s">
        <v>863</v>
      </c>
      <c r="E146" s="242"/>
      <c r="F146" s="242"/>
      <c r="G146" s="242"/>
      <c r="H146" s="242" t="s">
        <v>865</v>
      </c>
      <c r="I146" s="91"/>
    </row>
    <row r="147" spans="1:9" x14ac:dyDescent="0.35">
      <c r="A147" s="86"/>
      <c r="B147" s="239"/>
      <c r="C147" s="248"/>
      <c r="D147" s="242"/>
      <c r="E147" s="242"/>
      <c r="F147" s="242"/>
      <c r="G147" s="242"/>
      <c r="H147" s="242"/>
      <c r="I147" s="91"/>
    </row>
    <row r="148" spans="1:9" s="96" customFormat="1" ht="27" customHeight="1" x14ac:dyDescent="0.35">
      <c r="A148" s="99">
        <f>YEAR(A150)</f>
        <v>2026</v>
      </c>
      <c r="B148" s="237"/>
      <c r="C148" s="246" t="str">
        <f>"week "&amp;WEEKNUM(A150)</f>
        <v>week 40</v>
      </c>
      <c r="D148" s="98"/>
      <c r="E148" s="98"/>
      <c r="F148" s="98"/>
      <c r="G148" s="98"/>
      <c r="H148" s="98"/>
      <c r="I148" s="97"/>
    </row>
    <row r="149" spans="1:9" s="6" customFormat="1" ht="24" customHeight="1" x14ac:dyDescent="0.35">
      <c r="A149" s="95" t="s">
        <v>876</v>
      </c>
      <c r="B149" s="238" t="s">
        <v>875</v>
      </c>
      <c r="C149" s="247" t="s">
        <v>874</v>
      </c>
      <c r="D149" s="93" t="s">
        <v>873</v>
      </c>
      <c r="E149" s="93" t="s">
        <v>872</v>
      </c>
      <c r="F149" s="93" t="s">
        <v>871</v>
      </c>
      <c r="G149" s="93" t="s">
        <v>870</v>
      </c>
      <c r="H149" s="93" t="s">
        <v>0</v>
      </c>
      <c r="I149" s="92" t="s">
        <v>0</v>
      </c>
    </row>
    <row r="150" spans="1:9" x14ac:dyDescent="0.35">
      <c r="A150" s="86">
        <v>46293</v>
      </c>
      <c r="B150" s="239" t="s">
        <v>878</v>
      </c>
      <c r="C150" s="249"/>
      <c r="D150" s="242" t="s">
        <v>863</v>
      </c>
      <c r="E150" s="242" t="s">
        <v>926</v>
      </c>
      <c r="F150" s="242" t="s">
        <v>887</v>
      </c>
      <c r="G150" s="242" t="s">
        <v>184</v>
      </c>
      <c r="H150" s="242" t="s">
        <v>907</v>
      </c>
      <c r="I150" s="91" t="s">
        <v>949</v>
      </c>
    </row>
    <row r="151" spans="1:9" x14ac:dyDescent="0.35">
      <c r="A151" s="86"/>
      <c r="B151" s="239" t="s">
        <v>878</v>
      </c>
      <c r="C151" s="248"/>
      <c r="D151" s="242" t="s">
        <v>889</v>
      </c>
      <c r="E151" s="242" t="s">
        <v>926</v>
      </c>
      <c r="F151" s="242" t="s">
        <v>887</v>
      </c>
      <c r="G151" s="242" t="s">
        <v>184</v>
      </c>
      <c r="H151" s="242" t="s">
        <v>958</v>
      </c>
      <c r="I151" s="91" t="s">
        <v>906</v>
      </c>
    </row>
    <row r="152" spans="1:9" x14ac:dyDescent="0.35">
      <c r="A152" s="86"/>
      <c r="B152" s="239" t="s">
        <v>866</v>
      </c>
      <c r="C152" s="248"/>
      <c r="D152" s="242" t="s">
        <v>863</v>
      </c>
      <c r="E152" s="242" t="s">
        <v>926</v>
      </c>
      <c r="F152" s="242" t="s">
        <v>881</v>
      </c>
      <c r="G152" s="242" t="s">
        <v>184</v>
      </c>
      <c r="H152" s="242" t="s">
        <v>900</v>
      </c>
      <c r="I152" s="91" t="s">
        <v>909</v>
      </c>
    </row>
    <row r="153" spans="1:9" x14ac:dyDescent="0.35">
      <c r="A153" s="86"/>
      <c r="B153" s="239"/>
      <c r="C153" s="248"/>
      <c r="D153" s="242"/>
      <c r="E153" s="242"/>
      <c r="F153" s="242"/>
      <c r="G153" s="242"/>
      <c r="H153" s="242"/>
      <c r="I153" s="91"/>
    </row>
    <row r="154" spans="1:9" x14ac:dyDescent="0.35">
      <c r="A154" s="86">
        <v>46294</v>
      </c>
      <c r="B154" s="239" t="s">
        <v>864</v>
      </c>
      <c r="C154" s="248" t="s">
        <v>1490</v>
      </c>
      <c r="D154" s="242" t="s">
        <v>863</v>
      </c>
      <c r="E154" s="242"/>
      <c r="F154" s="242"/>
      <c r="G154" s="242"/>
      <c r="H154" s="242" t="s">
        <v>868</v>
      </c>
      <c r="I154" s="91"/>
    </row>
    <row r="155" spans="1:9" x14ac:dyDescent="0.35">
      <c r="A155" s="86"/>
      <c r="B155" s="239" t="s">
        <v>878</v>
      </c>
      <c r="C155" s="250" t="s">
        <v>1477</v>
      </c>
      <c r="D155" s="242" t="s">
        <v>863</v>
      </c>
      <c r="E155" s="242" t="s">
        <v>1054</v>
      </c>
      <c r="F155" s="242" t="s">
        <v>892</v>
      </c>
      <c r="G155" s="242" t="s">
        <v>186</v>
      </c>
      <c r="H155" s="242" t="s">
        <v>148</v>
      </c>
      <c r="I155" s="91" t="s">
        <v>1328</v>
      </c>
    </row>
    <row r="156" spans="1:9" x14ac:dyDescent="0.35">
      <c r="A156" s="86"/>
      <c r="B156" s="239" t="s">
        <v>878</v>
      </c>
      <c r="C156" s="248"/>
      <c r="D156" s="242" t="s">
        <v>863</v>
      </c>
      <c r="E156" s="242" t="s">
        <v>1054</v>
      </c>
      <c r="F156" s="242" t="s">
        <v>892</v>
      </c>
      <c r="G156" s="242" t="s">
        <v>186</v>
      </c>
      <c r="H156" s="242" t="s">
        <v>93</v>
      </c>
      <c r="I156" s="91" t="s">
        <v>1327</v>
      </c>
    </row>
    <row r="157" spans="1:9" x14ac:dyDescent="0.35">
      <c r="A157" s="86"/>
      <c r="B157" s="239" t="s">
        <v>878</v>
      </c>
      <c r="C157" s="248"/>
      <c r="D157" s="242" t="s">
        <v>863</v>
      </c>
      <c r="E157" s="242" t="s">
        <v>1054</v>
      </c>
      <c r="F157" s="242" t="s">
        <v>892</v>
      </c>
      <c r="G157" s="242" t="s">
        <v>186</v>
      </c>
      <c r="H157" s="242" t="s">
        <v>114</v>
      </c>
      <c r="I157" s="91" t="s">
        <v>893</v>
      </c>
    </row>
    <row r="158" spans="1:9" x14ac:dyDescent="0.35">
      <c r="A158" s="86"/>
      <c r="B158" s="239"/>
      <c r="C158" s="248"/>
      <c r="D158" s="242"/>
      <c r="E158" s="242"/>
      <c r="F158" s="242"/>
      <c r="G158" s="242"/>
      <c r="H158" s="242"/>
      <c r="I158" s="91"/>
    </row>
    <row r="159" spans="1:9" x14ac:dyDescent="0.35">
      <c r="A159" s="86">
        <v>46295</v>
      </c>
      <c r="B159" s="239" t="s">
        <v>878</v>
      </c>
      <c r="C159" s="248" t="s">
        <v>1514</v>
      </c>
      <c r="D159" s="242" t="s">
        <v>863</v>
      </c>
      <c r="E159" s="242"/>
      <c r="F159" s="242"/>
      <c r="G159" s="242"/>
      <c r="H159" s="242" t="s">
        <v>865</v>
      </c>
      <c r="I159" s="91"/>
    </row>
    <row r="160" spans="1:9" x14ac:dyDescent="0.35">
      <c r="A160" s="86"/>
      <c r="B160" s="239" t="s">
        <v>878</v>
      </c>
      <c r="C160" s="248"/>
      <c r="D160" s="242" t="s">
        <v>889</v>
      </c>
      <c r="E160" s="242" t="s">
        <v>1054</v>
      </c>
      <c r="F160" s="242" t="s">
        <v>883</v>
      </c>
      <c r="G160" s="242" t="s">
        <v>184</v>
      </c>
      <c r="H160" s="242" t="s">
        <v>1348</v>
      </c>
      <c r="I160" s="91" t="s">
        <v>1349</v>
      </c>
    </row>
    <row r="161" spans="1:9" x14ac:dyDescent="0.35">
      <c r="A161" s="86"/>
      <c r="B161" s="239" t="s">
        <v>866</v>
      </c>
      <c r="C161" s="248"/>
      <c r="D161" s="242" t="s">
        <v>889</v>
      </c>
      <c r="E161" s="242" t="s">
        <v>926</v>
      </c>
      <c r="F161" s="242" t="s">
        <v>881</v>
      </c>
      <c r="G161" s="242" t="s">
        <v>184</v>
      </c>
      <c r="H161" s="242" t="s">
        <v>1410</v>
      </c>
      <c r="I161" s="91" t="s">
        <v>903</v>
      </c>
    </row>
    <row r="162" spans="1:9" x14ac:dyDescent="0.35">
      <c r="A162" s="86"/>
      <c r="B162" s="239"/>
      <c r="C162" s="248"/>
      <c r="D162" s="242"/>
      <c r="E162" s="242"/>
      <c r="F162" s="242"/>
      <c r="G162" s="242"/>
      <c r="H162" s="242"/>
      <c r="I162" s="91"/>
    </row>
    <row r="163" spans="1:9" x14ac:dyDescent="0.35">
      <c r="A163" s="86">
        <v>46296</v>
      </c>
      <c r="B163" s="239" t="s">
        <v>878</v>
      </c>
      <c r="C163" s="248" t="s">
        <v>1115</v>
      </c>
      <c r="D163" s="242" t="s">
        <v>863</v>
      </c>
      <c r="E163" s="242" t="s">
        <v>1054</v>
      </c>
      <c r="F163" s="242" t="s">
        <v>908</v>
      </c>
      <c r="G163" s="242" t="s">
        <v>184</v>
      </c>
      <c r="H163" s="242" t="s">
        <v>909</v>
      </c>
      <c r="I163" s="91" t="s">
        <v>913</v>
      </c>
    </row>
    <row r="164" spans="1:9" x14ac:dyDescent="0.35">
      <c r="A164" s="86"/>
      <c r="B164" s="239" t="s">
        <v>878</v>
      </c>
      <c r="C164" s="248"/>
      <c r="D164" s="242" t="s">
        <v>889</v>
      </c>
      <c r="E164" s="242" t="s">
        <v>1054</v>
      </c>
      <c r="F164" s="242" t="s">
        <v>908</v>
      </c>
      <c r="G164" s="242" t="s">
        <v>184</v>
      </c>
      <c r="H164" s="242" t="s">
        <v>931</v>
      </c>
      <c r="I164" s="91" t="s">
        <v>907</v>
      </c>
    </row>
    <row r="165" spans="1:9" x14ac:dyDescent="0.35">
      <c r="A165" s="86"/>
      <c r="B165" s="239" t="s">
        <v>866</v>
      </c>
      <c r="C165" s="248"/>
      <c r="D165" s="242" t="s">
        <v>863</v>
      </c>
      <c r="E165" s="242" t="s">
        <v>1054</v>
      </c>
      <c r="F165" s="242" t="s">
        <v>902</v>
      </c>
      <c r="G165" s="242" t="s">
        <v>184</v>
      </c>
      <c r="H165" s="242" t="s">
        <v>903</v>
      </c>
      <c r="I165" s="91" t="s">
        <v>919</v>
      </c>
    </row>
    <row r="166" spans="1:9" x14ac:dyDescent="0.35">
      <c r="A166" s="86"/>
      <c r="B166" s="239"/>
      <c r="C166" s="248"/>
      <c r="D166" s="242"/>
      <c r="E166" s="242"/>
      <c r="F166" s="242"/>
      <c r="G166" s="242"/>
      <c r="H166" s="242"/>
      <c r="I166" s="91"/>
    </row>
    <row r="167" spans="1:9" x14ac:dyDescent="0.35">
      <c r="A167" s="86">
        <v>46297</v>
      </c>
      <c r="B167" s="239" t="s">
        <v>878</v>
      </c>
      <c r="C167" s="248" t="s">
        <v>1516</v>
      </c>
      <c r="D167" s="242" t="s">
        <v>889</v>
      </c>
      <c r="E167" s="242" t="s">
        <v>1054</v>
      </c>
      <c r="F167" s="242" t="s">
        <v>908</v>
      </c>
      <c r="G167" s="242" t="s">
        <v>184</v>
      </c>
      <c r="H167" s="242" t="s">
        <v>928</v>
      </c>
      <c r="I167" s="91" t="s">
        <v>906</v>
      </c>
    </row>
    <row r="168" spans="1:9" x14ac:dyDescent="0.35">
      <c r="A168" s="86"/>
      <c r="B168" s="239" t="s">
        <v>866</v>
      </c>
      <c r="C168" s="248"/>
      <c r="D168" s="242" t="s">
        <v>889</v>
      </c>
      <c r="E168" s="242" t="s">
        <v>1054</v>
      </c>
      <c r="F168" s="242" t="s">
        <v>902</v>
      </c>
      <c r="G168" s="242" t="s">
        <v>184</v>
      </c>
      <c r="H168" s="242" t="s">
        <v>918</v>
      </c>
      <c r="I168" s="91" t="s">
        <v>905</v>
      </c>
    </row>
    <row r="169" spans="1:9" x14ac:dyDescent="0.35">
      <c r="A169" s="86"/>
      <c r="B169" s="239" t="s">
        <v>866</v>
      </c>
      <c r="C169" s="248"/>
      <c r="D169" s="242" t="s">
        <v>863</v>
      </c>
      <c r="E169" s="242" t="s">
        <v>1054</v>
      </c>
      <c r="F169" s="242" t="s">
        <v>896</v>
      </c>
      <c r="G169" s="242" t="s">
        <v>184</v>
      </c>
      <c r="H169" s="242" t="s">
        <v>1037</v>
      </c>
      <c r="I169" s="91" t="s">
        <v>922</v>
      </c>
    </row>
    <row r="170" spans="1:9" x14ac:dyDescent="0.35">
      <c r="A170" s="86"/>
      <c r="B170" s="239" t="s">
        <v>866</v>
      </c>
      <c r="C170" s="248"/>
      <c r="D170" s="242" t="s">
        <v>863</v>
      </c>
      <c r="E170" s="242" t="s">
        <v>1054</v>
      </c>
      <c r="F170" s="242" t="s">
        <v>902</v>
      </c>
      <c r="G170" s="242" t="s">
        <v>184</v>
      </c>
      <c r="H170" s="242" t="s">
        <v>899</v>
      </c>
      <c r="I170" s="91" t="s">
        <v>914</v>
      </c>
    </row>
    <row r="171" spans="1:9" x14ac:dyDescent="0.35">
      <c r="A171" s="86"/>
      <c r="B171" s="239" t="s">
        <v>866</v>
      </c>
      <c r="C171" s="248"/>
      <c r="D171" s="242" t="s">
        <v>863</v>
      </c>
      <c r="E171" s="242" t="s">
        <v>1054</v>
      </c>
      <c r="F171" s="242" t="s">
        <v>896</v>
      </c>
      <c r="G171" s="242" t="s">
        <v>184</v>
      </c>
      <c r="H171" s="242" t="s">
        <v>894</v>
      </c>
      <c r="I171" s="91" t="s">
        <v>927</v>
      </c>
    </row>
    <row r="172" spans="1:9" x14ac:dyDescent="0.35">
      <c r="A172" s="86"/>
      <c r="B172" s="239" t="s">
        <v>866</v>
      </c>
      <c r="C172" s="248"/>
      <c r="D172" s="242" t="s">
        <v>889</v>
      </c>
      <c r="E172" s="242" t="s">
        <v>1054</v>
      </c>
      <c r="F172" s="242" t="s">
        <v>902</v>
      </c>
      <c r="G172" s="242" t="s">
        <v>184</v>
      </c>
      <c r="H172" s="242" t="s">
        <v>901</v>
      </c>
      <c r="I172" s="91" t="s">
        <v>900</v>
      </c>
    </row>
    <row r="173" spans="1:9" x14ac:dyDescent="0.35">
      <c r="A173" s="86"/>
      <c r="B173" s="239" t="s">
        <v>866</v>
      </c>
      <c r="C173" s="248"/>
      <c r="D173" s="242" t="s">
        <v>889</v>
      </c>
      <c r="E173" s="242" t="s">
        <v>1054</v>
      </c>
      <c r="F173" s="242" t="s">
        <v>896</v>
      </c>
      <c r="G173" s="242" t="s">
        <v>184</v>
      </c>
      <c r="H173" s="242" t="s">
        <v>895</v>
      </c>
      <c r="I173" s="91" t="s">
        <v>880</v>
      </c>
    </row>
    <row r="174" spans="1:9" x14ac:dyDescent="0.35">
      <c r="A174" s="86"/>
      <c r="B174" s="239"/>
      <c r="C174" s="248"/>
      <c r="D174" s="242"/>
      <c r="E174" s="242"/>
      <c r="F174" s="242"/>
      <c r="G174" s="242"/>
      <c r="H174" s="242"/>
      <c r="I174" s="91"/>
    </row>
    <row r="175" spans="1:9" x14ac:dyDescent="0.35">
      <c r="A175" s="86"/>
      <c r="B175" s="239"/>
      <c r="C175" s="248"/>
      <c r="D175" s="242"/>
      <c r="E175" s="242"/>
      <c r="F175" s="242"/>
      <c r="G175" s="242"/>
      <c r="H175" s="242"/>
      <c r="I175" s="91"/>
    </row>
    <row r="176" spans="1:9" x14ac:dyDescent="0.35">
      <c r="A176" s="86">
        <v>46298</v>
      </c>
      <c r="B176" s="239" t="s">
        <v>864</v>
      </c>
      <c r="C176" s="248" t="s">
        <v>1525</v>
      </c>
      <c r="D176" s="242" t="s">
        <v>863</v>
      </c>
      <c r="E176" s="242"/>
      <c r="F176" s="242"/>
      <c r="G176" s="242"/>
      <c r="H176" s="242" t="s">
        <v>865</v>
      </c>
      <c r="I176" s="91"/>
    </row>
    <row r="177" spans="1:9" x14ac:dyDescent="0.35">
      <c r="A177" s="86"/>
      <c r="B177" s="239"/>
      <c r="C177" s="248"/>
      <c r="D177" s="242"/>
      <c r="E177" s="242"/>
      <c r="F177" s="242"/>
      <c r="G177" s="242"/>
      <c r="H177" s="242"/>
      <c r="I177" s="91"/>
    </row>
    <row r="178" spans="1:9" s="96" customFormat="1" ht="27" customHeight="1" x14ac:dyDescent="0.35">
      <c r="A178" s="99">
        <f>YEAR(A180)</f>
        <v>2026</v>
      </c>
      <c r="B178" s="237"/>
      <c r="C178" s="246" t="str">
        <f>"week "&amp;WEEKNUM(A180)</f>
        <v>week 41</v>
      </c>
      <c r="D178" s="98"/>
      <c r="E178" s="98"/>
      <c r="F178" s="98"/>
      <c r="G178" s="98"/>
      <c r="H178" s="98"/>
      <c r="I178" s="97"/>
    </row>
    <row r="179" spans="1:9" s="6" customFormat="1" ht="24" customHeight="1" x14ac:dyDescent="0.35">
      <c r="A179" s="95" t="s">
        <v>876</v>
      </c>
      <c r="B179" s="238" t="s">
        <v>875</v>
      </c>
      <c r="C179" s="247" t="s">
        <v>874</v>
      </c>
      <c r="D179" s="93" t="s">
        <v>873</v>
      </c>
      <c r="E179" s="93" t="s">
        <v>872</v>
      </c>
      <c r="F179" s="93" t="s">
        <v>871</v>
      </c>
      <c r="G179" s="93" t="s">
        <v>870</v>
      </c>
      <c r="H179" s="93" t="s">
        <v>0</v>
      </c>
      <c r="I179" s="92" t="s">
        <v>0</v>
      </c>
    </row>
    <row r="180" spans="1:9" x14ac:dyDescent="0.35">
      <c r="A180" s="86">
        <v>46300</v>
      </c>
      <c r="B180" s="239" t="s">
        <v>878</v>
      </c>
      <c r="C180" s="249"/>
      <c r="D180" s="242" t="s">
        <v>863</v>
      </c>
      <c r="E180" s="242" t="s">
        <v>926</v>
      </c>
      <c r="F180" s="242" t="s">
        <v>887</v>
      </c>
      <c r="G180" s="242" t="s">
        <v>184</v>
      </c>
      <c r="H180" s="242" t="s">
        <v>906</v>
      </c>
      <c r="I180" s="91" t="s">
        <v>950</v>
      </c>
    </row>
    <row r="181" spans="1:9" x14ac:dyDescent="0.35">
      <c r="A181" s="86"/>
      <c r="B181" s="239" t="s">
        <v>866</v>
      </c>
      <c r="C181" s="248"/>
      <c r="D181" s="242" t="s">
        <v>863</v>
      </c>
      <c r="E181" s="242" t="s">
        <v>926</v>
      </c>
      <c r="F181" s="242" t="s">
        <v>881</v>
      </c>
      <c r="G181" s="242" t="s">
        <v>184</v>
      </c>
      <c r="H181" s="242" t="s">
        <v>909</v>
      </c>
      <c r="I181" s="91" t="s">
        <v>956</v>
      </c>
    </row>
    <row r="182" spans="1:9" x14ac:dyDescent="0.35">
      <c r="A182" s="86"/>
      <c r="B182" s="239" t="s">
        <v>866</v>
      </c>
      <c r="C182" s="248"/>
      <c r="D182" s="242" t="s">
        <v>863</v>
      </c>
      <c r="E182" s="242" t="s">
        <v>926</v>
      </c>
      <c r="F182" s="242" t="s">
        <v>881</v>
      </c>
      <c r="G182" s="242" t="s">
        <v>184</v>
      </c>
      <c r="H182" s="242" t="s">
        <v>903</v>
      </c>
      <c r="I182" s="91" t="s">
        <v>900</v>
      </c>
    </row>
    <row r="183" spans="1:9" x14ac:dyDescent="0.35">
      <c r="A183" s="86"/>
      <c r="B183" s="239"/>
      <c r="C183" s="248"/>
      <c r="D183" s="242"/>
      <c r="E183" s="242"/>
      <c r="F183" s="242"/>
      <c r="G183" s="242"/>
      <c r="H183" s="242"/>
      <c r="I183" s="91"/>
    </row>
    <row r="184" spans="1:9" x14ac:dyDescent="0.35">
      <c r="A184" s="86">
        <v>46301</v>
      </c>
      <c r="B184" s="239" t="s">
        <v>864</v>
      </c>
      <c r="C184" s="248" t="s">
        <v>1490</v>
      </c>
      <c r="D184" s="242" t="s">
        <v>863</v>
      </c>
      <c r="E184" s="242"/>
      <c r="F184" s="242"/>
      <c r="G184" s="242"/>
      <c r="H184" s="242" t="s">
        <v>868</v>
      </c>
      <c r="I184" s="91"/>
    </row>
    <row r="185" spans="1:9" x14ac:dyDescent="0.35">
      <c r="A185" s="86"/>
      <c r="B185" s="239" t="s">
        <v>878</v>
      </c>
      <c r="C185" s="248" t="s">
        <v>1504</v>
      </c>
      <c r="D185" s="242" t="s">
        <v>863</v>
      </c>
      <c r="E185" s="242" t="s">
        <v>1054</v>
      </c>
      <c r="F185" s="242" t="s">
        <v>892</v>
      </c>
      <c r="G185" s="242" t="s">
        <v>186</v>
      </c>
      <c r="H185" s="242" t="s">
        <v>148</v>
      </c>
      <c r="I185" s="91" t="s">
        <v>916</v>
      </c>
    </row>
    <row r="186" spans="1:9" x14ac:dyDescent="0.35">
      <c r="A186" s="86"/>
      <c r="B186" s="239" t="s">
        <v>878</v>
      </c>
      <c r="C186" s="248"/>
      <c r="D186" s="242" t="s">
        <v>863</v>
      </c>
      <c r="E186" s="242" t="s">
        <v>1054</v>
      </c>
      <c r="F186" s="242" t="s">
        <v>892</v>
      </c>
      <c r="G186" s="242" t="s">
        <v>186</v>
      </c>
      <c r="H186" s="242" t="s">
        <v>93</v>
      </c>
      <c r="I186" s="91" t="s">
        <v>1329</v>
      </c>
    </row>
    <row r="187" spans="1:9" x14ac:dyDescent="0.35">
      <c r="A187" s="86"/>
      <c r="B187" s="239" t="s">
        <v>878</v>
      </c>
      <c r="C187" s="248"/>
      <c r="D187" s="242" t="s">
        <v>863</v>
      </c>
      <c r="E187" s="242" t="s">
        <v>1054</v>
      </c>
      <c r="F187" s="242" t="s">
        <v>892</v>
      </c>
      <c r="G187" s="242" t="s">
        <v>186</v>
      </c>
      <c r="H187" s="242" t="s">
        <v>114</v>
      </c>
      <c r="I187" s="91" t="s">
        <v>932</v>
      </c>
    </row>
    <row r="188" spans="1:9" x14ac:dyDescent="0.35">
      <c r="A188" s="86"/>
      <c r="B188" s="239"/>
      <c r="C188" s="248"/>
      <c r="D188" s="242"/>
      <c r="E188" s="242"/>
      <c r="F188" s="242"/>
      <c r="G188" s="242"/>
      <c r="H188" s="242"/>
      <c r="I188" s="91"/>
    </row>
    <row r="189" spans="1:9" x14ac:dyDescent="0.35">
      <c r="A189" s="86">
        <v>46302</v>
      </c>
      <c r="B189" s="239" t="s">
        <v>878</v>
      </c>
      <c r="C189" s="248" t="s">
        <v>1500</v>
      </c>
      <c r="D189" s="242" t="s">
        <v>863</v>
      </c>
      <c r="E189" s="242" t="s">
        <v>1054</v>
      </c>
      <c r="F189" s="242" t="s">
        <v>883</v>
      </c>
      <c r="G189" s="242" t="s">
        <v>185</v>
      </c>
      <c r="H189" s="242" t="s">
        <v>1345</v>
      </c>
      <c r="I189" s="91" t="s">
        <v>1058</v>
      </c>
    </row>
    <row r="190" spans="1:9" x14ac:dyDescent="0.35">
      <c r="A190" s="86"/>
      <c r="B190" s="239" t="s">
        <v>878</v>
      </c>
      <c r="C190" s="248"/>
      <c r="D190" s="242" t="s">
        <v>889</v>
      </c>
      <c r="E190" s="242" t="s">
        <v>1054</v>
      </c>
      <c r="F190" s="242" t="s">
        <v>883</v>
      </c>
      <c r="G190" s="242" t="s">
        <v>185</v>
      </c>
      <c r="H190" s="242" t="s">
        <v>1345</v>
      </c>
      <c r="I190" s="91" t="s">
        <v>1349</v>
      </c>
    </row>
    <row r="191" spans="1:9" x14ac:dyDescent="0.35">
      <c r="A191" s="86"/>
      <c r="B191" s="239" t="s">
        <v>878</v>
      </c>
      <c r="C191" s="248"/>
      <c r="D191" s="242" t="s">
        <v>889</v>
      </c>
      <c r="E191" s="242" t="s">
        <v>1054</v>
      </c>
      <c r="F191" s="242" t="s">
        <v>883</v>
      </c>
      <c r="G191" s="242" t="s">
        <v>185</v>
      </c>
      <c r="H191" s="242" t="s">
        <v>1345</v>
      </c>
      <c r="I191" s="91" t="s">
        <v>1355</v>
      </c>
    </row>
    <row r="192" spans="1:9" x14ac:dyDescent="0.35">
      <c r="A192" s="86"/>
      <c r="B192" s="239" t="s">
        <v>878</v>
      </c>
      <c r="C192" s="248"/>
      <c r="D192" s="242" t="s">
        <v>889</v>
      </c>
      <c r="E192" s="242" t="s">
        <v>926</v>
      </c>
      <c r="F192" s="242" t="s">
        <v>887</v>
      </c>
      <c r="G192" s="242" t="s">
        <v>184</v>
      </c>
      <c r="H192" s="242" t="s">
        <v>1398</v>
      </c>
      <c r="I192" s="91" t="s">
        <v>907</v>
      </c>
    </row>
    <row r="193" spans="1:9" x14ac:dyDescent="0.35">
      <c r="A193" s="86"/>
      <c r="B193" s="239"/>
      <c r="C193" s="248"/>
      <c r="D193" s="242"/>
      <c r="E193" s="242"/>
      <c r="F193" s="242"/>
      <c r="G193" s="242"/>
      <c r="H193" s="242"/>
      <c r="I193" s="91"/>
    </row>
    <row r="194" spans="1:9" x14ac:dyDescent="0.35">
      <c r="A194" s="86">
        <v>46303</v>
      </c>
      <c r="B194" s="239" t="s">
        <v>878</v>
      </c>
      <c r="C194" s="248" t="s">
        <v>1115</v>
      </c>
      <c r="D194" s="242" t="s">
        <v>863</v>
      </c>
      <c r="E194" s="242" t="s">
        <v>1054</v>
      </c>
      <c r="F194" s="242" t="s">
        <v>908</v>
      </c>
      <c r="G194" s="242" t="s">
        <v>184</v>
      </c>
      <c r="H194" s="242" t="s">
        <v>906</v>
      </c>
      <c r="I194" s="91" t="s">
        <v>931</v>
      </c>
    </row>
    <row r="195" spans="1:9" x14ac:dyDescent="0.35">
      <c r="A195" s="86"/>
      <c r="B195" s="239" t="s">
        <v>866</v>
      </c>
      <c r="C195" s="248"/>
      <c r="D195" s="242" t="s">
        <v>889</v>
      </c>
      <c r="E195" s="242" t="s">
        <v>1054</v>
      </c>
      <c r="F195" s="242" t="s">
        <v>902</v>
      </c>
      <c r="G195" s="242" t="s">
        <v>184</v>
      </c>
      <c r="H195" s="242" t="s">
        <v>919</v>
      </c>
      <c r="I195" s="91" t="s">
        <v>899</v>
      </c>
    </row>
    <row r="196" spans="1:9" x14ac:dyDescent="0.35">
      <c r="A196" s="86"/>
      <c r="B196" s="239" t="s">
        <v>866</v>
      </c>
      <c r="C196" s="248"/>
      <c r="D196" s="242" t="s">
        <v>889</v>
      </c>
      <c r="E196" s="242" t="s">
        <v>1054</v>
      </c>
      <c r="F196" s="242" t="s">
        <v>896</v>
      </c>
      <c r="G196" s="242" t="s">
        <v>184</v>
      </c>
      <c r="H196" s="242" t="s">
        <v>922</v>
      </c>
      <c r="I196" s="91" t="s">
        <v>894</v>
      </c>
    </row>
    <row r="197" spans="1:9" x14ac:dyDescent="0.35">
      <c r="A197" s="86"/>
      <c r="B197" s="239" t="s">
        <v>866</v>
      </c>
      <c r="C197" s="248"/>
      <c r="D197" s="242" t="s">
        <v>863</v>
      </c>
      <c r="E197" s="242" t="s">
        <v>1054</v>
      </c>
      <c r="F197" s="242" t="s">
        <v>896</v>
      </c>
      <c r="G197" s="242" t="s">
        <v>184</v>
      </c>
      <c r="H197" s="242" t="s">
        <v>880</v>
      </c>
      <c r="I197" s="91" t="s">
        <v>923</v>
      </c>
    </row>
    <row r="198" spans="1:9" x14ac:dyDescent="0.35">
      <c r="A198" s="86"/>
      <c r="B198" s="239"/>
      <c r="C198" s="248"/>
      <c r="D198" s="242"/>
      <c r="E198" s="242"/>
      <c r="F198" s="242"/>
      <c r="G198" s="242"/>
      <c r="H198" s="242"/>
      <c r="I198" s="91"/>
    </row>
    <row r="199" spans="1:9" x14ac:dyDescent="0.35">
      <c r="A199" s="86">
        <v>46304</v>
      </c>
      <c r="B199" s="239" t="s">
        <v>878</v>
      </c>
      <c r="C199" s="248" t="s">
        <v>1517</v>
      </c>
      <c r="D199" s="242" t="s">
        <v>889</v>
      </c>
      <c r="E199" s="242" t="s">
        <v>1054</v>
      </c>
      <c r="F199" s="242" t="s">
        <v>908</v>
      </c>
      <c r="G199" s="242"/>
      <c r="H199" s="242" t="s">
        <v>904</v>
      </c>
      <c r="I199" s="91" t="s">
        <v>909</v>
      </c>
    </row>
    <row r="200" spans="1:9" x14ac:dyDescent="0.35">
      <c r="A200" s="86"/>
      <c r="B200" s="239" t="s">
        <v>878</v>
      </c>
      <c r="C200" s="248"/>
      <c r="D200" s="242" t="s">
        <v>863</v>
      </c>
      <c r="E200" s="242" t="s">
        <v>1054</v>
      </c>
      <c r="F200" s="242" t="s">
        <v>908</v>
      </c>
      <c r="G200" s="242"/>
      <c r="H200" s="242" t="s">
        <v>907</v>
      </c>
      <c r="I200" s="91" t="s">
        <v>920</v>
      </c>
    </row>
    <row r="201" spans="1:9" x14ac:dyDescent="0.35">
      <c r="A201" s="86"/>
      <c r="B201" s="239" t="s">
        <v>866</v>
      </c>
      <c r="C201" s="248"/>
      <c r="D201" s="242" t="s">
        <v>863</v>
      </c>
      <c r="E201" s="242" t="s">
        <v>1054</v>
      </c>
      <c r="F201" s="242" t="s">
        <v>902</v>
      </c>
      <c r="G201" s="242"/>
      <c r="H201" s="242" t="s">
        <v>900</v>
      </c>
      <c r="I201" s="91" t="s">
        <v>937</v>
      </c>
    </row>
    <row r="202" spans="1:9" x14ac:dyDescent="0.35">
      <c r="A202" s="86"/>
      <c r="B202" s="239" t="s">
        <v>866</v>
      </c>
      <c r="C202" s="248"/>
      <c r="D202" s="242" t="s">
        <v>863</v>
      </c>
      <c r="E202" s="242" t="s">
        <v>1054</v>
      </c>
      <c r="F202" s="242" t="s">
        <v>902</v>
      </c>
      <c r="G202" s="242"/>
      <c r="H202" s="242" t="s">
        <v>905</v>
      </c>
      <c r="I202" s="91" t="s">
        <v>901</v>
      </c>
    </row>
    <row r="203" spans="1:9" x14ac:dyDescent="0.35">
      <c r="A203" s="86"/>
      <c r="B203" s="239" t="s">
        <v>866</v>
      </c>
      <c r="C203" s="248"/>
      <c r="D203" s="242" t="s">
        <v>889</v>
      </c>
      <c r="E203" s="242" t="s">
        <v>1054</v>
      </c>
      <c r="F203" s="242" t="s">
        <v>902</v>
      </c>
      <c r="G203" s="242"/>
      <c r="H203" s="242" t="s">
        <v>946</v>
      </c>
      <c r="I203" s="91" t="s">
        <v>903</v>
      </c>
    </row>
    <row r="204" spans="1:9" x14ac:dyDescent="0.35">
      <c r="A204" s="86"/>
      <c r="B204" s="239" t="s">
        <v>866</v>
      </c>
      <c r="C204" s="248"/>
      <c r="D204" s="242" t="s">
        <v>889</v>
      </c>
      <c r="E204" s="242" t="s">
        <v>1054</v>
      </c>
      <c r="F204" s="242" t="s">
        <v>896</v>
      </c>
      <c r="G204" s="242"/>
      <c r="H204" s="242" t="s">
        <v>942</v>
      </c>
      <c r="I204" s="91" t="s">
        <v>1037</v>
      </c>
    </row>
    <row r="205" spans="1:9" x14ac:dyDescent="0.35">
      <c r="A205" s="86"/>
      <c r="B205" s="239"/>
      <c r="C205" s="248"/>
      <c r="D205" s="242"/>
      <c r="E205" s="242"/>
      <c r="F205" s="242"/>
      <c r="G205" s="242"/>
      <c r="H205" s="242"/>
      <c r="I205" s="91"/>
    </row>
    <row r="206" spans="1:9" x14ac:dyDescent="0.35">
      <c r="A206" s="86">
        <v>46305</v>
      </c>
      <c r="B206" s="239" t="s">
        <v>864</v>
      </c>
      <c r="C206" s="248" t="s">
        <v>155</v>
      </c>
      <c r="D206" s="242" t="s">
        <v>863</v>
      </c>
      <c r="E206" s="242"/>
      <c r="F206" s="242"/>
      <c r="G206" s="242"/>
      <c r="H206" s="242" t="s">
        <v>1081</v>
      </c>
      <c r="I206" s="91" t="s">
        <v>1058</v>
      </c>
    </row>
    <row r="207" spans="1:9" x14ac:dyDescent="0.35">
      <c r="A207" s="86"/>
      <c r="B207" s="239"/>
      <c r="C207" s="248"/>
      <c r="D207" s="242"/>
      <c r="E207" s="242"/>
      <c r="F207" s="242"/>
      <c r="G207" s="242"/>
      <c r="H207" s="242"/>
      <c r="I207" s="91"/>
    </row>
    <row r="208" spans="1:9" s="96" customFormat="1" ht="27" customHeight="1" x14ac:dyDescent="0.35">
      <c r="A208" s="99">
        <f>YEAR(A210)</f>
        <v>2026</v>
      </c>
      <c r="B208" s="237"/>
      <c r="C208" s="246" t="str">
        <f>"week "&amp;WEEKNUM(A210)</f>
        <v>week 42</v>
      </c>
      <c r="D208" s="98"/>
      <c r="E208" s="98"/>
      <c r="F208" s="98"/>
      <c r="G208" s="98"/>
      <c r="H208" s="98"/>
      <c r="I208" s="97"/>
    </row>
    <row r="209" spans="1:9" s="6" customFormat="1" ht="24" customHeight="1" x14ac:dyDescent="0.35">
      <c r="A209" s="95" t="s">
        <v>876</v>
      </c>
      <c r="B209" s="238" t="s">
        <v>875</v>
      </c>
      <c r="C209" s="247" t="s">
        <v>874</v>
      </c>
      <c r="D209" s="93" t="s">
        <v>873</v>
      </c>
      <c r="E209" s="93" t="s">
        <v>872</v>
      </c>
      <c r="F209" s="93" t="s">
        <v>871</v>
      </c>
      <c r="G209" s="93" t="s">
        <v>870</v>
      </c>
      <c r="H209" s="93" t="s">
        <v>0</v>
      </c>
      <c r="I209" s="92" t="s">
        <v>0</v>
      </c>
    </row>
    <row r="210" spans="1:9" x14ac:dyDescent="0.35">
      <c r="A210" s="86">
        <v>46307</v>
      </c>
      <c r="B210" s="239" t="s">
        <v>878</v>
      </c>
      <c r="C210" s="249"/>
      <c r="D210" s="242" t="s">
        <v>863</v>
      </c>
      <c r="E210" s="242" t="s">
        <v>926</v>
      </c>
      <c r="F210" s="242" t="s">
        <v>887</v>
      </c>
      <c r="G210" s="242" t="s">
        <v>184</v>
      </c>
      <c r="H210" s="242" t="s">
        <v>907</v>
      </c>
      <c r="I210" s="91" t="s">
        <v>940</v>
      </c>
    </row>
    <row r="211" spans="1:9" x14ac:dyDescent="0.35">
      <c r="A211" s="86"/>
      <c r="B211" s="239" t="s">
        <v>866</v>
      </c>
      <c r="C211" s="248"/>
      <c r="D211" s="242" t="s">
        <v>863</v>
      </c>
      <c r="E211" s="242" t="s">
        <v>926</v>
      </c>
      <c r="F211" s="242" t="s">
        <v>881</v>
      </c>
      <c r="G211" s="242" t="s">
        <v>184</v>
      </c>
      <c r="H211" s="242" t="s">
        <v>900</v>
      </c>
      <c r="I211" s="91" t="s">
        <v>1417</v>
      </c>
    </row>
    <row r="212" spans="1:9" x14ac:dyDescent="0.35">
      <c r="A212" s="86"/>
      <c r="B212" s="239"/>
      <c r="C212" s="248"/>
      <c r="D212" s="242"/>
      <c r="E212" s="242"/>
      <c r="F212" s="242"/>
      <c r="G212" s="242"/>
      <c r="H212" s="242"/>
      <c r="I212" s="91"/>
    </row>
    <row r="213" spans="1:9" x14ac:dyDescent="0.35">
      <c r="A213" s="86">
        <v>46308</v>
      </c>
      <c r="B213" s="239" t="s">
        <v>864</v>
      </c>
      <c r="C213" s="248" t="s">
        <v>1490</v>
      </c>
      <c r="D213" s="242" t="s">
        <v>863</v>
      </c>
      <c r="E213" s="242"/>
      <c r="F213" s="242"/>
      <c r="G213" s="242"/>
      <c r="H213" s="242" t="s">
        <v>868</v>
      </c>
      <c r="I213" s="91"/>
    </row>
    <row r="214" spans="1:9" x14ac:dyDescent="0.35">
      <c r="A214" s="86"/>
      <c r="B214" s="239" t="s">
        <v>878</v>
      </c>
      <c r="C214" s="248" t="s">
        <v>867</v>
      </c>
      <c r="D214" s="242" t="s">
        <v>889</v>
      </c>
      <c r="E214" s="242" t="s">
        <v>1054</v>
      </c>
      <c r="F214" s="242" t="s">
        <v>892</v>
      </c>
      <c r="G214" s="242" t="s">
        <v>186</v>
      </c>
      <c r="H214" s="242" t="s">
        <v>932</v>
      </c>
      <c r="I214" s="91" t="s">
        <v>93</v>
      </c>
    </row>
    <row r="215" spans="1:9" x14ac:dyDescent="0.35">
      <c r="A215" s="86"/>
      <c r="B215" s="239" t="s">
        <v>878</v>
      </c>
      <c r="C215" s="248"/>
      <c r="D215" s="242" t="s">
        <v>889</v>
      </c>
      <c r="E215" s="242" t="s">
        <v>1054</v>
      </c>
      <c r="F215" s="242" t="s">
        <v>892</v>
      </c>
      <c r="G215" s="242" t="s">
        <v>186</v>
      </c>
      <c r="H215" s="242" t="s">
        <v>933</v>
      </c>
      <c r="I215" s="91" t="s">
        <v>114</v>
      </c>
    </row>
    <row r="216" spans="1:9" x14ac:dyDescent="0.35">
      <c r="A216" s="86"/>
      <c r="B216" s="239" t="s">
        <v>878</v>
      </c>
      <c r="C216" s="248"/>
      <c r="D216" s="242" t="s">
        <v>889</v>
      </c>
      <c r="E216" s="242" t="s">
        <v>1054</v>
      </c>
      <c r="F216" s="242" t="s">
        <v>892</v>
      </c>
      <c r="G216" s="242" t="s">
        <v>186</v>
      </c>
      <c r="H216" s="242" t="s">
        <v>1329</v>
      </c>
      <c r="I216" s="91" t="s">
        <v>148</v>
      </c>
    </row>
    <row r="217" spans="1:9" x14ac:dyDescent="0.35">
      <c r="A217" s="86"/>
      <c r="B217" s="239"/>
      <c r="C217" s="248"/>
      <c r="D217" s="242"/>
      <c r="E217" s="242"/>
      <c r="F217" s="242"/>
      <c r="G217" s="242"/>
      <c r="H217" s="242"/>
      <c r="I217" s="91"/>
    </row>
    <row r="218" spans="1:9" x14ac:dyDescent="0.35">
      <c r="A218" s="86">
        <v>46309</v>
      </c>
      <c r="B218" s="239" t="s">
        <v>878</v>
      </c>
      <c r="C218" s="248" t="s">
        <v>1071</v>
      </c>
      <c r="D218" s="242" t="s">
        <v>863</v>
      </c>
      <c r="E218" s="242"/>
      <c r="F218" s="242"/>
      <c r="G218" s="242"/>
      <c r="H218" s="242" t="s">
        <v>865</v>
      </c>
      <c r="I218" s="91"/>
    </row>
    <row r="219" spans="1:9" x14ac:dyDescent="0.35">
      <c r="A219" s="86"/>
      <c r="B219" s="239" t="s">
        <v>878</v>
      </c>
      <c r="C219" s="248"/>
      <c r="D219" s="242" t="s">
        <v>889</v>
      </c>
      <c r="E219" s="242" t="s">
        <v>1054</v>
      </c>
      <c r="F219" s="242" t="s">
        <v>962</v>
      </c>
      <c r="G219" s="242" t="s">
        <v>184</v>
      </c>
      <c r="H219" s="242" t="s">
        <v>1361</v>
      </c>
      <c r="I219" s="91" t="s">
        <v>1346</v>
      </c>
    </row>
    <row r="220" spans="1:9" x14ac:dyDescent="0.35">
      <c r="A220" s="86"/>
      <c r="B220" s="239" t="s">
        <v>878</v>
      </c>
      <c r="C220" s="248"/>
      <c r="D220" s="242" t="s">
        <v>889</v>
      </c>
      <c r="E220" s="242" t="s">
        <v>1054</v>
      </c>
      <c r="F220" s="242" t="s">
        <v>962</v>
      </c>
      <c r="G220" s="242" t="s">
        <v>184</v>
      </c>
      <c r="H220" s="242" t="s">
        <v>1345</v>
      </c>
      <c r="I220" s="91" t="s">
        <v>1358</v>
      </c>
    </row>
    <row r="221" spans="1:9" x14ac:dyDescent="0.35">
      <c r="A221" s="86"/>
      <c r="B221" s="239" t="s">
        <v>866</v>
      </c>
      <c r="C221" s="248"/>
      <c r="D221" s="242" t="s">
        <v>889</v>
      </c>
      <c r="E221" s="242" t="s">
        <v>926</v>
      </c>
      <c r="F221" s="242" t="s">
        <v>881</v>
      </c>
      <c r="G221" s="242" t="s">
        <v>184</v>
      </c>
      <c r="H221" s="242" t="s">
        <v>934</v>
      </c>
      <c r="I221" s="91" t="s">
        <v>909</v>
      </c>
    </row>
    <row r="222" spans="1:9" x14ac:dyDescent="0.35">
      <c r="A222" s="86"/>
      <c r="B222" s="239"/>
      <c r="C222" s="248"/>
      <c r="D222" s="242"/>
      <c r="E222" s="242"/>
      <c r="F222" s="242"/>
      <c r="G222" s="242"/>
      <c r="H222" s="242"/>
      <c r="I222" s="91"/>
    </row>
    <row r="223" spans="1:9" x14ac:dyDescent="0.35">
      <c r="A223" s="86">
        <v>46310</v>
      </c>
      <c r="B223" s="239" t="s">
        <v>878</v>
      </c>
      <c r="C223" s="248" t="s">
        <v>1512</v>
      </c>
      <c r="D223" s="242" t="s">
        <v>863</v>
      </c>
      <c r="E223" s="242" t="s">
        <v>1054</v>
      </c>
      <c r="F223" s="242" t="s">
        <v>908</v>
      </c>
      <c r="G223" s="242" t="s">
        <v>184</v>
      </c>
      <c r="H223" s="242" t="s">
        <v>909</v>
      </c>
      <c r="I223" s="91" t="s">
        <v>910</v>
      </c>
    </row>
    <row r="224" spans="1:9" x14ac:dyDescent="0.35">
      <c r="A224" s="86"/>
      <c r="B224" s="239" t="s">
        <v>866</v>
      </c>
      <c r="C224" s="248"/>
      <c r="D224" s="242" t="s">
        <v>889</v>
      </c>
      <c r="E224" s="242" t="s">
        <v>1054</v>
      </c>
      <c r="F224" s="242" t="s">
        <v>902</v>
      </c>
      <c r="G224" s="242" t="s">
        <v>184</v>
      </c>
      <c r="H224" s="242" t="s">
        <v>937</v>
      </c>
      <c r="I224" s="91" t="s">
        <v>905</v>
      </c>
    </row>
    <row r="225" spans="1:9" x14ac:dyDescent="0.35">
      <c r="A225" s="86"/>
      <c r="B225" s="239" t="s">
        <v>866</v>
      </c>
      <c r="C225" s="248"/>
      <c r="D225" s="242" t="s">
        <v>863</v>
      </c>
      <c r="E225" s="242" t="s">
        <v>1054</v>
      </c>
      <c r="F225" s="242" t="s">
        <v>896</v>
      </c>
      <c r="G225" s="242" t="s">
        <v>184</v>
      </c>
      <c r="H225" s="242" t="s">
        <v>894</v>
      </c>
      <c r="I225" s="91" t="s">
        <v>942</v>
      </c>
    </row>
    <row r="226" spans="1:9" x14ac:dyDescent="0.35">
      <c r="A226" s="86"/>
      <c r="B226" s="239" t="s">
        <v>866</v>
      </c>
      <c r="C226" s="248"/>
      <c r="D226" s="242" t="s">
        <v>889</v>
      </c>
      <c r="E226" s="242" t="s">
        <v>1054</v>
      </c>
      <c r="F226" s="242" t="s">
        <v>902</v>
      </c>
      <c r="G226" s="242" t="s">
        <v>184</v>
      </c>
      <c r="H226" s="242" t="s">
        <v>915</v>
      </c>
      <c r="I226" s="91" t="s">
        <v>900</v>
      </c>
    </row>
    <row r="227" spans="1:9" x14ac:dyDescent="0.35">
      <c r="A227" s="86"/>
      <c r="B227" s="239" t="s">
        <v>878</v>
      </c>
      <c r="C227" s="248"/>
      <c r="D227" s="242" t="s">
        <v>889</v>
      </c>
      <c r="E227" s="242" t="s">
        <v>926</v>
      </c>
      <c r="F227" s="242" t="s">
        <v>887</v>
      </c>
      <c r="G227" s="242" t="s">
        <v>184</v>
      </c>
      <c r="H227" s="242" t="s">
        <v>1418</v>
      </c>
      <c r="I227" s="91" t="s">
        <v>906</v>
      </c>
    </row>
    <row r="228" spans="1:9" x14ac:dyDescent="0.35">
      <c r="A228" s="86"/>
      <c r="B228" s="239"/>
      <c r="C228" s="248"/>
      <c r="D228" s="242"/>
      <c r="E228" s="242"/>
      <c r="F228" s="242"/>
      <c r="G228" s="242"/>
      <c r="H228" s="242"/>
      <c r="I228" s="91"/>
    </row>
    <row r="229" spans="1:9" x14ac:dyDescent="0.35">
      <c r="A229" s="86">
        <v>46311</v>
      </c>
      <c r="B229" s="239" t="s">
        <v>878</v>
      </c>
      <c r="C229" s="248" t="s">
        <v>1115</v>
      </c>
      <c r="D229" s="242" t="s">
        <v>889</v>
      </c>
      <c r="E229" s="242" t="s">
        <v>1054</v>
      </c>
      <c r="F229" s="242" t="s">
        <v>908</v>
      </c>
      <c r="G229" s="242"/>
      <c r="H229" s="242" t="s">
        <v>920</v>
      </c>
      <c r="I229" s="91" t="s">
        <v>906</v>
      </c>
    </row>
    <row r="230" spans="1:9" x14ac:dyDescent="0.35">
      <c r="A230" s="86"/>
      <c r="B230" s="239" t="s">
        <v>878</v>
      </c>
      <c r="C230" s="248"/>
      <c r="D230" s="242" t="s">
        <v>889</v>
      </c>
      <c r="E230" s="242" t="s">
        <v>1054</v>
      </c>
      <c r="F230" s="242" t="s">
        <v>908</v>
      </c>
      <c r="G230" s="242"/>
      <c r="H230" s="242" t="s">
        <v>921</v>
      </c>
      <c r="I230" s="91" t="s">
        <v>907</v>
      </c>
    </row>
    <row r="231" spans="1:9" x14ac:dyDescent="0.35">
      <c r="A231" s="86"/>
      <c r="B231" s="239" t="s">
        <v>866</v>
      </c>
      <c r="C231" s="248"/>
      <c r="D231" s="242" t="s">
        <v>863</v>
      </c>
      <c r="E231" s="242" t="s">
        <v>1054</v>
      </c>
      <c r="F231" s="242" t="s">
        <v>896</v>
      </c>
      <c r="G231" s="242"/>
      <c r="H231" s="242" t="s">
        <v>1037</v>
      </c>
      <c r="I231" s="91" t="s">
        <v>1330</v>
      </c>
    </row>
    <row r="232" spans="1:9" x14ac:dyDescent="0.35">
      <c r="A232" s="86"/>
      <c r="B232" s="239" t="s">
        <v>866</v>
      </c>
      <c r="C232" s="248"/>
      <c r="D232" s="242" t="s">
        <v>863</v>
      </c>
      <c r="E232" s="242" t="s">
        <v>1054</v>
      </c>
      <c r="F232" s="242" t="s">
        <v>902</v>
      </c>
      <c r="G232" s="242"/>
      <c r="H232" s="242" t="s">
        <v>903</v>
      </c>
      <c r="I232" s="91" t="s">
        <v>941</v>
      </c>
    </row>
    <row r="233" spans="1:9" x14ac:dyDescent="0.35">
      <c r="A233" s="86"/>
      <c r="B233" s="239" t="s">
        <v>866</v>
      </c>
      <c r="C233" s="248"/>
      <c r="D233" s="242" t="s">
        <v>863</v>
      </c>
      <c r="E233" s="242" t="s">
        <v>1054</v>
      </c>
      <c r="F233" s="242" t="s">
        <v>902</v>
      </c>
      <c r="G233" s="242"/>
      <c r="H233" s="242" t="s">
        <v>899</v>
      </c>
      <c r="I233" s="91" t="s">
        <v>946</v>
      </c>
    </row>
    <row r="234" spans="1:9" x14ac:dyDescent="0.35">
      <c r="A234" s="86"/>
      <c r="B234" s="239" t="s">
        <v>866</v>
      </c>
      <c r="C234" s="248"/>
      <c r="D234" s="242" t="s">
        <v>889</v>
      </c>
      <c r="E234" s="242" t="s">
        <v>1054</v>
      </c>
      <c r="F234" s="242" t="s">
        <v>896</v>
      </c>
      <c r="G234" s="242"/>
      <c r="H234" s="242" t="s">
        <v>912</v>
      </c>
      <c r="I234" s="91" t="s">
        <v>880</v>
      </c>
    </row>
    <row r="235" spans="1:9" x14ac:dyDescent="0.35">
      <c r="A235" s="86"/>
      <c r="B235" s="239" t="s">
        <v>866</v>
      </c>
      <c r="C235" s="248"/>
      <c r="D235" s="242" t="s">
        <v>889</v>
      </c>
      <c r="E235" s="242" t="s">
        <v>926</v>
      </c>
      <c r="F235" s="242" t="s">
        <v>881</v>
      </c>
      <c r="G235" s="242" t="s">
        <v>184</v>
      </c>
      <c r="H235" s="242" t="s">
        <v>956</v>
      </c>
      <c r="I235" s="91" t="s">
        <v>903</v>
      </c>
    </row>
    <row r="236" spans="1:9" x14ac:dyDescent="0.35">
      <c r="A236" s="86"/>
      <c r="B236" s="239"/>
      <c r="C236" s="248"/>
      <c r="D236" s="242"/>
      <c r="E236" s="242"/>
      <c r="F236" s="242"/>
      <c r="G236" s="242"/>
      <c r="H236" s="242"/>
      <c r="I236" s="91"/>
    </row>
    <row r="237" spans="1:9" x14ac:dyDescent="0.35">
      <c r="A237" s="86">
        <v>46312</v>
      </c>
      <c r="B237" s="239" t="s">
        <v>864</v>
      </c>
      <c r="C237" s="248" t="s">
        <v>1485</v>
      </c>
      <c r="D237" s="242" t="s">
        <v>863</v>
      </c>
      <c r="E237" s="242"/>
      <c r="F237" s="242"/>
      <c r="G237" s="242"/>
      <c r="H237" s="242" t="s">
        <v>865</v>
      </c>
      <c r="I237" s="91" t="s">
        <v>1471</v>
      </c>
    </row>
    <row r="238" spans="1:9" x14ac:dyDescent="0.35">
      <c r="A238" s="86"/>
      <c r="B238" s="239"/>
      <c r="C238" s="248"/>
      <c r="D238" s="242"/>
      <c r="E238" s="242"/>
      <c r="F238" s="242"/>
      <c r="G238" s="242"/>
      <c r="H238" s="242"/>
      <c r="I238" s="91"/>
    </row>
    <row r="239" spans="1:9" s="96" customFormat="1" ht="27" customHeight="1" x14ac:dyDescent="0.35">
      <c r="A239" s="99">
        <f>YEAR(A241)</f>
        <v>2026</v>
      </c>
      <c r="B239" s="237"/>
      <c r="C239" s="246" t="str">
        <f>"week "&amp;WEEKNUM(A241)</f>
        <v>week 43</v>
      </c>
      <c r="D239" s="98"/>
      <c r="E239" s="224" t="s">
        <v>1387</v>
      </c>
      <c r="F239" s="224" t="s">
        <v>184</v>
      </c>
      <c r="G239" s="98"/>
      <c r="H239" s="98"/>
      <c r="I239" s="97"/>
    </row>
    <row r="240" spans="1:9" s="6" customFormat="1" ht="24" customHeight="1" x14ac:dyDescent="0.35">
      <c r="A240" s="95" t="s">
        <v>876</v>
      </c>
      <c r="B240" s="238" t="s">
        <v>875</v>
      </c>
      <c r="C240" s="247" t="s">
        <v>874</v>
      </c>
      <c r="D240" s="93" t="s">
        <v>873</v>
      </c>
      <c r="E240" s="93" t="s">
        <v>872</v>
      </c>
      <c r="F240" s="93" t="s">
        <v>871</v>
      </c>
      <c r="G240" s="93" t="s">
        <v>870</v>
      </c>
      <c r="H240" s="93" t="s">
        <v>0</v>
      </c>
      <c r="I240" s="92" t="s">
        <v>0</v>
      </c>
    </row>
    <row r="241" spans="1:9" x14ac:dyDescent="0.35">
      <c r="A241" s="86">
        <v>46314</v>
      </c>
      <c r="B241" s="239" t="s">
        <v>878</v>
      </c>
      <c r="C241" s="248" t="s">
        <v>1504</v>
      </c>
      <c r="D241" s="242" t="s">
        <v>889</v>
      </c>
      <c r="E241" s="242" t="s">
        <v>926</v>
      </c>
      <c r="F241" s="242" t="s">
        <v>887</v>
      </c>
      <c r="G241" s="242" t="s">
        <v>184</v>
      </c>
      <c r="H241" s="242" t="s">
        <v>958</v>
      </c>
      <c r="I241" s="91" t="s">
        <v>907</v>
      </c>
    </row>
    <row r="242" spans="1:9" x14ac:dyDescent="0.35">
      <c r="A242" s="86"/>
      <c r="B242" s="239" t="s">
        <v>878</v>
      </c>
      <c r="C242" s="248"/>
      <c r="D242" s="242" t="s">
        <v>863</v>
      </c>
      <c r="E242" s="242" t="s">
        <v>926</v>
      </c>
      <c r="F242" s="242" t="s">
        <v>887</v>
      </c>
      <c r="G242" s="242" t="s">
        <v>184</v>
      </c>
      <c r="H242" s="242" t="s">
        <v>906</v>
      </c>
      <c r="I242" s="91" t="s">
        <v>948</v>
      </c>
    </row>
    <row r="243" spans="1:9" x14ac:dyDescent="0.35">
      <c r="A243" s="86"/>
      <c r="B243" s="239" t="s">
        <v>866</v>
      </c>
      <c r="C243" s="248"/>
      <c r="D243" s="242" t="s">
        <v>863</v>
      </c>
      <c r="E243" s="242" t="s">
        <v>926</v>
      </c>
      <c r="F243" s="242" t="s">
        <v>881</v>
      </c>
      <c r="G243" s="242" t="s">
        <v>184</v>
      </c>
      <c r="H243" s="242" t="s">
        <v>909</v>
      </c>
      <c r="I243" s="91" t="s">
        <v>1423</v>
      </c>
    </row>
    <row r="244" spans="1:9" x14ac:dyDescent="0.35">
      <c r="A244" s="86"/>
      <c r="B244" s="239" t="s">
        <v>866</v>
      </c>
      <c r="C244" s="248"/>
      <c r="D244" s="242" t="s">
        <v>863</v>
      </c>
      <c r="E244" s="242" t="s">
        <v>926</v>
      </c>
      <c r="F244" s="242" t="s">
        <v>881</v>
      </c>
      <c r="G244" s="242" t="s">
        <v>184</v>
      </c>
      <c r="H244" s="242" t="s">
        <v>903</v>
      </c>
      <c r="I244" s="91" t="s">
        <v>934</v>
      </c>
    </row>
    <row r="245" spans="1:9" x14ac:dyDescent="0.35">
      <c r="A245" s="86"/>
      <c r="B245" s="239"/>
      <c r="C245" s="248"/>
      <c r="D245" s="242"/>
      <c r="E245" s="242"/>
      <c r="F245" s="242"/>
      <c r="G245" s="242"/>
      <c r="H245" s="242"/>
      <c r="I245" s="91"/>
    </row>
    <row r="246" spans="1:9" x14ac:dyDescent="0.35">
      <c r="A246" s="86">
        <v>46315</v>
      </c>
      <c r="B246" s="239" t="s">
        <v>864</v>
      </c>
      <c r="C246" s="248" t="s">
        <v>1490</v>
      </c>
      <c r="D246" s="242" t="s">
        <v>863</v>
      </c>
      <c r="E246" s="242"/>
      <c r="F246" s="242"/>
      <c r="G246" s="242"/>
      <c r="H246" s="242" t="s">
        <v>868</v>
      </c>
      <c r="I246" s="91"/>
    </row>
    <row r="247" spans="1:9" x14ac:dyDescent="0.35">
      <c r="A247" s="86"/>
      <c r="B247" s="239"/>
      <c r="C247" s="248" t="s">
        <v>867</v>
      </c>
      <c r="D247" s="242"/>
      <c r="E247" s="242"/>
      <c r="F247" s="242"/>
      <c r="G247" s="242"/>
      <c r="H247" s="242"/>
      <c r="I247" s="91"/>
    </row>
    <row r="248" spans="1:9" x14ac:dyDescent="0.35">
      <c r="A248" s="86"/>
      <c r="B248" s="239"/>
      <c r="C248" s="248"/>
      <c r="D248" s="242"/>
      <c r="E248" s="242"/>
      <c r="F248" s="242"/>
      <c r="G248" s="242"/>
      <c r="H248" s="242"/>
      <c r="I248" s="91"/>
    </row>
    <row r="249" spans="1:9" x14ac:dyDescent="0.35">
      <c r="A249" s="86">
        <v>46316</v>
      </c>
      <c r="B249" s="239" t="s">
        <v>878</v>
      </c>
      <c r="C249" s="248" t="s">
        <v>1536</v>
      </c>
      <c r="D249" s="242" t="s">
        <v>863</v>
      </c>
      <c r="E249" s="242" t="s">
        <v>1054</v>
      </c>
      <c r="F249" s="242" t="s">
        <v>883</v>
      </c>
      <c r="G249" s="242" t="s">
        <v>184</v>
      </c>
      <c r="H249" s="242" t="s">
        <v>1350</v>
      </c>
      <c r="I249" s="91" t="s">
        <v>1058</v>
      </c>
    </row>
    <row r="250" spans="1:9" x14ac:dyDescent="0.35">
      <c r="A250" s="86"/>
      <c r="B250" s="239" t="s">
        <v>866</v>
      </c>
      <c r="C250" s="248"/>
      <c r="D250" s="242" t="s">
        <v>889</v>
      </c>
      <c r="E250" s="242" t="s">
        <v>926</v>
      </c>
      <c r="F250" s="242" t="s">
        <v>881</v>
      </c>
      <c r="G250" s="242" t="s">
        <v>184</v>
      </c>
      <c r="H250" s="242" t="s">
        <v>957</v>
      </c>
      <c r="I250" s="91" t="s">
        <v>900</v>
      </c>
    </row>
    <row r="251" spans="1:9" x14ac:dyDescent="0.35">
      <c r="A251" s="86"/>
      <c r="B251" s="239"/>
      <c r="C251" s="248"/>
      <c r="D251" s="242"/>
      <c r="E251" s="242"/>
      <c r="F251" s="242"/>
      <c r="G251" s="242"/>
      <c r="H251" s="242"/>
      <c r="I251" s="91"/>
    </row>
    <row r="252" spans="1:9" x14ac:dyDescent="0.35">
      <c r="A252" s="86">
        <v>46317</v>
      </c>
      <c r="B252" s="239" t="s">
        <v>878</v>
      </c>
      <c r="C252" s="248" t="s">
        <v>1536</v>
      </c>
      <c r="D252" s="242" t="s">
        <v>863</v>
      </c>
      <c r="E252" s="242"/>
      <c r="F252" s="242"/>
      <c r="G252" s="242"/>
      <c r="H252" s="242" t="s">
        <v>1065</v>
      </c>
      <c r="I252" s="91"/>
    </row>
    <row r="253" spans="1:9" x14ac:dyDescent="0.35">
      <c r="A253" s="86"/>
      <c r="B253" s="239"/>
      <c r="C253" s="248"/>
      <c r="D253" s="242"/>
      <c r="E253" s="242"/>
      <c r="F253" s="242"/>
      <c r="G253" s="242"/>
      <c r="H253" s="242"/>
      <c r="I253" s="91"/>
    </row>
    <row r="254" spans="1:9" x14ac:dyDescent="0.35">
      <c r="A254" s="86">
        <v>46318</v>
      </c>
      <c r="B254" s="239" t="s">
        <v>878</v>
      </c>
      <c r="C254" s="249"/>
      <c r="D254" s="242" t="s">
        <v>863</v>
      </c>
      <c r="E254" s="242"/>
      <c r="F254" s="242"/>
      <c r="G254" s="242"/>
      <c r="H254" s="242" t="s">
        <v>865</v>
      </c>
      <c r="I254" s="91"/>
    </row>
    <row r="255" spans="1:9" x14ac:dyDescent="0.35">
      <c r="A255" s="86"/>
      <c r="B255" s="239"/>
      <c r="C255" s="248"/>
      <c r="D255" s="242"/>
      <c r="E255" s="242"/>
      <c r="F255" s="242"/>
      <c r="G255" s="242"/>
      <c r="H255" s="242"/>
      <c r="I255" s="91"/>
    </row>
    <row r="256" spans="1:9" x14ac:dyDescent="0.35">
      <c r="A256" s="86">
        <v>46319</v>
      </c>
      <c r="B256" s="239" t="s">
        <v>877</v>
      </c>
      <c r="C256" s="248" t="s">
        <v>1537</v>
      </c>
      <c r="D256" s="242" t="s">
        <v>863</v>
      </c>
      <c r="E256" s="242" t="s">
        <v>926</v>
      </c>
      <c r="F256" s="242" t="s">
        <v>945</v>
      </c>
      <c r="G256" s="242" t="s">
        <v>184</v>
      </c>
      <c r="H256" s="242" t="s">
        <v>1113</v>
      </c>
      <c r="I256" s="91" t="s">
        <v>1058</v>
      </c>
    </row>
    <row r="257" spans="1:9" x14ac:dyDescent="0.35">
      <c r="A257" s="86"/>
      <c r="B257" s="239"/>
      <c r="C257" s="248"/>
      <c r="D257" s="242"/>
      <c r="E257" s="242"/>
      <c r="F257" s="242"/>
      <c r="G257" s="242"/>
      <c r="H257" s="242"/>
      <c r="I257" s="91"/>
    </row>
    <row r="258" spans="1:9" x14ac:dyDescent="0.35">
      <c r="A258" s="86">
        <v>46320</v>
      </c>
      <c r="B258" s="239" t="s">
        <v>877</v>
      </c>
      <c r="C258" s="248" t="s">
        <v>1497</v>
      </c>
      <c r="D258" s="242" t="s">
        <v>863</v>
      </c>
      <c r="E258" s="242" t="s">
        <v>926</v>
      </c>
      <c r="F258" s="242" t="s">
        <v>945</v>
      </c>
      <c r="G258" s="242" t="s">
        <v>184</v>
      </c>
      <c r="H258" s="242" t="s">
        <v>1113</v>
      </c>
      <c r="I258" s="91" t="s">
        <v>1058</v>
      </c>
    </row>
    <row r="259" spans="1:9" x14ac:dyDescent="0.35">
      <c r="A259" s="86"/>
      <c r="B259" s="239"/>
      <c r="C259" s="248"/>
      <c r="D259" s="242"/>
      <c r="E259" s="242"/>
      <c r="F259" s="242"/>
      <c r="G259" s="242"/>
      <c r="H259" s="242"/>
      <c r="I259" s="91"/>
    </row>
    <row r="260" spans="1:9" s="96" customFormat="1" ht="27" customHeight="1" x14ac:dyDescent="0.35">
      <c r="A260" s="99">
        <f>YEAR(A262)</f>
        <v>2026</v>
      </c>
      <c r="B260" s="237"/>
      <c r="C260" s="246" t="str">
        <f>"week "&amp;WEEKNUM(A262)</f>
        <v>week 44</v>
      </c>
      <c r="D260" s="98"/>
      <c r="E260" s="98"/>
      <c r="F260" s="98"/>
      <c r="G260" s="98"/>
      <c r="H260" s="98"/>
      <c r="I260" s="97"/>
    </row>
    <row r="261" spans="1:9" s="6" customFormat="1" ht="24" customHeight="1" x14ac:dyDescent="0.35">
      <c r="A261" s="95" t="s">
        <v>876</v>
      </c>
      <c r="B261" s="238" t="s">
        <v>875</v>
      </c>
      <c r="C261" s="247" t="s">
        <v>874</v>
      </c>
      <c r="D261" s="93" t="s">
        <v>873</v>
      </c>
      <c r="E261" s="93" t="s">
        <v>872</v>
      </c>
      <c r="F261" s="93" t="s">
        <v>871</v>
      </c>
      <c r="G261" s="93" t="s">
        <v>870</v>
      </c>
      <c r="H261" s="93" t="s">
        <v>0</v>
      </c>
      <c r="I261" s="92" t="s">
        <v>0</v>
      </c>
    </row>
    <row r="262" spans="1:9" x14ac:dyDescent="0.35">
      <c r="A262" s="86">
        <v>46321</v>
      </c>
      <c r="B262" s="239" t="s">
        <v>878</v>
      </c>
      <c r="C262" s="248" t="s">
        <v>1534</v>
      </c>
      <c r="D262" s="242" t="s">
        <v>863</v>
      </c>
      <c r="E262" s="242" t="s">
        <v>926</v>
      </c>
      <c r="F262" s="242" t="s">
        <v>887</v>
      </c>
      <c r="G262" s="242" t="s">
        <v>184</v>
      </c>
      <c r="H262" s="242" t="s">
        <v>907</v>
      </c>
      <c r="I262" s="91" t="s">
        <v>1418</v>
      </c>
    </row>
    <row r="263" spans="1:9" x14ac:dyDescent="0.35">
      <c r="A263" s="86"/>
      <c r="B263" s="239" t="s">
        <v>866</v>
      </c>
      <c r="C263" s="248"/>
      <c r="D263" s="242" t="s">
        <v>863</v>
      </c>
      <c r="E263" s="242" t="s">
        <v>926</v>
      </c>
      <c r="F263" s="242" t="s">
        <v>881</v>
      </c>
      <c r="G263" s="242" t="s">
        <v>184</v>
      </c>
      <c r="H263" s="242" t="s">
        <v>900</v>
      </c>
      <c r="I263" s="91" t="s">
        <v>1404</v>
      </c>
    </row>
    <row r="264" spans="1:9" x14ac:dyDescent="0.35">
      <c r="A264" s="86"/>
      <c r="B264" s="239"/>
      <c r="C264" s="248"/>
      <c r="D264" s="242"/>
      <c r="E264" s="242"/>
      <c r="F264" s="242"/>
      <c r="G264" s="242"/>
      <c r="H264" s="242"/>
      <c r="I264" s="91"/>
    </row>
    <row r="265" spans="1:9" x14ac:dyDescent="0.35">
      <c r="A265" s="86">
        <v>46322</v>
      </c>
      <c r="B265" s="239" t="s">
        <v>864</v>
      </c>
      <c r="C265" s="248" t="s">
        <v>1490</v>
      </c>
      <c r="D265" s="242" t="s">
        <v>863</v>
      </c>
      <c r="E265" s="242"/>
      <c r="F265" s="242"/>
      <c r="G265" s="242"/>
      <c r="H265" s="242" t="s">
        <v>868</v>
      </c>
      <c r="I265" s="91"/>
    </row>
    <row r="266" spans="1:9" x14ac:dyDescent="0.35">
      <c r="A266" s="86"/>
      <c r="B266" s="239" t="s">
        <v>878</v>
      </c>
      <c r="C266" s="248" t="s">
        <v>1518</v>
      </c>
      <c r="D266" s="242" t="s">
        <v>863</v>
      </c>
      <c r="E266" s="242" t="s">
        <v>1054</v>
      </c>
      <c r="F266" s="242" t="s">
        <v>892</v>
      </c>
      <c r="G266" s="242" t="s">
        <v>186</v>
      </c>
      <c r="H266" s="242" t="s">
        <v>148</v>
      </c>
      <c r="I266" s="91" t="s">
        <v>932</v>
      </c>
    </row>
    <row r="267" spans="1:9" x14ac:dyDescent="0.35">
      <c r="A267" s="86"/>
      <c r="B267" s="239" t="s">
        <v>878</v>
      </c>
      <c r="C267" s="248"/>
      <c r="D267" s="242" t="s">
        <v>863</v>
      </c>
      <c r="E267" s="242" t="s">
        <v>1054</v>
      </c>
      <c r="F267" s="242" t="s">
        <v>892</v>
      </c>
      <c r="G267" s="242" t="s">
        <v>186</v>
      </c>
      <c r="H267" s="242" t="s">
        <v>93</v>
      </c>
      <c r="I267" s="91" t="s">
        <v>933</v>
      </c>
    </row>
    <row r="268" spans="1:9" x14ac:dyDescent="0.35">
      <c r="A268" s="86"/>
      <c r="B268" s="239" t="s">
        <v>878</v>
      </c>
      <c r="C268" s="248"/>
      <c r="D268" s="242" t="s">
        <v>863</v>
      </c>
      <c r="E268" s="242" t="s">
        <v>1054</v>
      </c>
      <c r="F268" s="242" t="s">
        <v>892</v>
      </c>
      <c r="G268" s="242" t="s">
        <v>186</v>
      </c>
      <c r="H268" s="242" t="s">
        <v>114</v>
      </c>
      <c r="I268" s="91" t="s">
        <v>1328</v>
      </c>
    </row>
    <row r="269" spans="1:9" x14ac:dyDescent="0.35">
      <c r="A269" s="86"/>
      <c r="B269" s="239"/>
      <c r="C269" s="248"/>
      <c r="D269" s="242"/>
      <c r="E269" s="242"/>
      <c r="F269" s="242"/>
      <c r="G269" s="242"/>
      <c r="H269" s="242"/>
      <c r="I269" s="91"/>
    </row>
    <row r="270" spans="1:9" x14ac:dyDescent="0.35">
      <c r="A270" s="86">
        <v>46323</v>
      </c>
      <c r="B270" s="239" t="s">
        <v>878</v>
      </c>
      <c r="C270" s="248" t="s">
        <v>1500</v>
      </c>
      <c r="D270" s="242" t="s">
        <v>863</v>
      </c>
      <c r="E270" s="242" t="s">
        <v>1054</v>
      </c>
      <c r="F270" s="242" t="s">
        <v>885</v>
      </c>
      <c r="G270" s="242" t="s">
        <v>185</v>
      </c>
      <c r="H270" s="242" t="s">
        <v>1374</v>
      </c>
      <c r="I270" s="91" t="s">
        <v>1058</v>
      </c>
    </row>
    <row r="271" spans="1:9" x14ac:dyDescent="0.35">
      <c r="A271" s="86"/>
      <c r="B271" s="239" t="s">
        <v>878</v>
      </c>
      <c r="C271" s="248"/>
      <c r="D271" s="242" t="s">
        <v>889</v>
      </c>
      <c r="E271" s="242" t="s">
        <v>1054</v>
      </c>
      <c r="F271" s="242" t="s">
        <v>885</v>
      </c>
      <c r="G271" s="242" t="s">
        <v>185</v>
      </c>
      <c r="H271" s="242" t="s">
        <v>94</v>
      </c>
      <c r="I271" s="91" t="s">
        <v>1355</v>
      </c>
    </row>
    <row r="272" spans="1:9" x14ac:dyDescent="0.35">
      <c r="A272" s="86"/>
      <c r="B272" s="239" t="s">
        <v>878</v>
      </c>
      <c r="C272" s="248"/>
      <c r="D272" s="242" t="s">
        <v>889</v>
      </c>
      <c r="E272" s="242" t="s">
        <v>1054</v>
      </c>
      <c r="F272" s="242" t="s">
        <v>883</v>
      </c>
      <c r="G272" s="242" t="s">
        <v>185</v>
      </c>
      <c r="H272" s="242" t="s">
        <v>1345</v>
      </c>
      <c r="I272" s="91" t="s">
        <v>1349</v>
      </c>
    </row>
    <row r="273" spans="1:9" x14ac:dyDescent="0.35">
      <c r="A273" s="86"/>
      <c r="B273" s="239" t="s">
        <v>878</v>
      </c>
      <c r="C273" s="248"/>
      <c r="D273" s="242" t="s">
        <v>889</v>
      </c>
      <c r="E273" s="242" t="s">
        <v>1054</v>
      </c>
      <c r="F273" s="242" t="s">
        <v>883</v>
      </c>
      <c r="G273" s="242" t="s">
        <v>185</v>
      </c>
      <c r="H273" s="242" t="s">
        <v>1345</v>
      </c>
      <c r="I273" s="91" t="s">
        <v>1371</v>
      </c>
    </row>
    <row r="274" spans="1:9" x14ac:dyDescent="0.35">
      <c r="A274" s="86"/>
      <c r="B274" s="239"/>
      <c r="C274" s="248"/>
      <c r="D274" s="242"/>
      <c r="E274" s="242"/>
      <c r="F274" s="242"/>
      <c r="G274" s="242"/>
      <c r="H274" s="242"/>
      <c r="I274" s="91"/>
    </row>
    <row r="275" spans="1:9" x14ac:dyDescent="0.35">
      <c r="A275" s="86">
        <v>46324</v>
      </c>
      <c r="B275" s="239" t="s">
        <v>878</v>
      </c>
      <c r="C275" s="248" t="s">
        <v>1517</v>
      </c>
      <c r="D275" s="242" t="s">
        <v>863</v>
      </c>
      <c r="E275" s="242" t="s">
        <v>1054</v>
      </c>
      <c r="F275" s="242" t="s">
        <v>908</v>
      </c>
      <c r="G275" s="242" t="s">
        <v>184</v>
      </c>
      <c r="H275" s="242" t="s">
        <v>907</v>
      </c>
      <c r="I275" s="91" t="s">
        <v>1323</v>
      </c>
    </row>
    <row r="276" spans="1:9" x14ac:dyDescent="0.35">
      <c r="A276" s="86"/>
      <c r="B276" s="239" t="s">
        <v>866</v>
      </c>
      <c r="C276" s="248"/>
      <c r="D276" s="242" t="s">
        <v>863</v>
      </c>
      <c r="E276" s="242" t="s">
        <v>1054</v>
      </c>
      <c r="F276" s="242" t="s">
        <v>902</v>
      </c>
      <c r="G276" s="242" t="s">
        <v>184</v>
      </c>
      <c r="H276" s="242" t="s">
        <v>905</v>
      </c>
      <c r="I276" s="91" t="s">
        <v>915</v>
      </c>
    </row>
    <row r="277" spans="1:9" x14ac:dyDescent="0.35">
      <c r="A277" s="86"/>
      <c r="B277" s="239" t="s">
        <v>878</v>
      </c>
      <c r="C277" s="248"/>
      <c r="D277" s="242" t="s">
        <v>889</v>
      </c>
      <c r="E277" s="242" t="s">
        <v>926</v>
      </c>
      <c r="F277" s="242" t="s">
        <v>887</v>
      </c>
      <c r="G277" s="242" t="s">
        <v>184</v>
      </c>
      <c r="H277" s="242" t="s">
        <v>930</v>
      </c>
      <c r="I277" s="91" t="s">
        <v>906</v>
      </c>
    </row>
    <row r="278" spans="1:9" x14ac:dyDescent="0.35">
      <c r="A278" s="86"/>
      <c r="B278" s="239" t="s">
        <v>866</v>
      </c>
      <c r="C278" s="248"/>
      <c r="D278" s="242" t="s">
        <v>889</v>
      </c>
      <c r="E278" s="242" t="s">
        <v>926</v>
      </c>
      <c r="F278" s="242" t="s">
        <v>881</v>
      </c>
      <c r="G278" s="242" t="s">
        <v>184</v>
      </c>
      <c r="H278" s="242" t="s">
        <v>959</v>
      </c>
      <c r="I278" s="91" t="s">
        <v>909</v>
      </c>
    </row>
    <row r="279" spans="1:9" x14ac:dyDescent="0.35">
      <c r="A279" s="86"/>
      <c r="B279" s="239" t="s">
        <v>866</v>
      </c>
      <c r="C279" s="248"/>
      <c r="D279" s="242" t="s">
        <v>889</v>
      </c>
      <c r="E279" s="242" t="s">
        <v>926</v>
      </c>
      <c r="F279" s="242" t="s">
        <v>881</v>
      </c>
      <c r="G279" s="242" t="s">
        <v>184</v>
      </c>
      <c r="H279" s="242" t="s">
        <v>1423</v>
      </c>
      <c r="I279" s="91" t="s">
        <v>903</v>
      </c>
    </row>
    <row r="280" spans="1:9" x14ac:dyDescent="0.35">
      <c r="A280" s="86"/>
      <c r="B280" s="239"/>
      <c r="C280" s="248"/>
      <c r="D280" s="242"/>
      <c r="E280" s="242"/>
      <c r="F280" s="242"/>
      <c r="G280" s="242"/>
      <c r="H280" s="242"/>
      <c r="I280" s="91"/>
    </row>
    <row r="281" spans="1:9" x14ac:dyDescent="0.35">
      <c r="A281" s="86">
        <v>46325</v>
      </c>
      <c r="B281" s="239" t="s">
        <v>878</v>
      </c>
      <c r="C281" s="249"/>
      <c r="D281" s="242" t="s">
        <v>889</v>
      </c>
      <c r="E281" s="242" t="s">
        <v>1054</v>
      </c>
      <c r="F281" s="242" t="s">
        <v>908</v>
      </c>
      <c r="G281" s="242"/>
      <c r="H281" s="242" t="s">
        <v>924</v>
      </c>
      <c r="I281" s="91" t="s">
        <v>909</v>
      </c>
    </row>
    <row r="282" spans="1:9" x14ac:dyDescent="0.35">
      <c r="A282" s="86"/>
      <c r="B282" s="239" t="s">
        <v>878</v>
      </c>
      <c r="C282" s="248"/>
      <c r="D282" s="242" t="s">
        <v>863</v>
      </c>
      <c r="E282" s="242" t="s">
        <v>1054</v>
      </c>
      <c r="F282" s="242" t="s">
        <v>908</v>
      </c>
      <c r="G282" s="242"/>
      <c r="H282" s="242" t="s">
        <v>906</v>
      </c>
      <c r="I282" s="91" t="s">
        <v>921</v>
      </c>
    </row>
    <row r="283" spans="1:9" x14ac:dyDescent="0.35">
      <c r="A283" s="86"/>
      <c r="B283" s="239" t="s">
        <v>866</v>
      </c>
      <c r="C283" s="248"/>
      <c r="D283" s="242" t="s">
        <v>889</v>
      </c>
      <c r="E283" s="242" t="s">
        <v>1054</v>
      </c>
      <c r="F283" s="242" t="s">
        <v>896</v>
      </c>
      <c r="G283" s="242"/>
      <c r="H283" s="242" t="s">
        <v>1330</v>
      </c>
      <c r="I283" s="91" t="s">
        <v>894</v>
      </c>
    </row>
    <row r="284" spans="1:9" x14ac:dyDescent="0.35">
      <c r="A284" s="86"/>
      <c r="B284" s="239" t="s">
        <v>866</v>
      </c>
      <c r="C284" s="248"/>
      <c r="D284" s="242" t="s">
        <v>889</v>
      </c>
      <c r="E284" s="242" t="s">
        <v>1054</v>
      </c>
      <c r="F284" s="242" t="s">
        <v>902</v>
      </c>
      <c r="G284" s="242"/>
      <c r="H284" s="242" t="s">
        <v>941</v>
      </c>
      <c r="I284" s="91" t="s">
        <v>899</v>
      </c>
    </row>
    <row r="285" spans="1:9" x14ac:dyDescent="0.35">
      <c r="A285" s="86"/>
      <c r="B285" s="239" t="s">
        <v>866</v>
      </c>
      <c r="C285" s="248"/>
      <c r="D285" s="242" t="s">
        <v>863</v>
      </c>
      <c r="E285" s="242" t="s">
        <v>1054</v>
      </c>
      <c r="F285" s="242" t="s">
        <v>902</v>
      </c>
      <c r="G285" s="242"/>
      <c r="H285" s="242" t="s">
        <v>900</v>
      </c>
      <c r="I285" s="91" t="s">
        <v>903</v>
      </c>
    </row>
    <row r="286" spans="1:9" x14ac:dyDescent="0.35">
      <c r="A286" s="86"/>
      <c r="B286" s="239" t="s">
        <v>866</v>
      </c>
      <c r="C286" s="248"/>
      <c r="D286" s="242" t="s">
        <v>863</v>
      </c>
      <c r="E286" s="242" t="s">
        <v>1054</v>
      </c>
      <c r="F286" s="242" t="s">
        <v>896</v>
      </c>
      <c r="G286" s="242"/>
      <c r="H286" s="242" t="s">
        <v>880</v>
      </c>
      <c r="I286" s="91" t="s">
        <v>1037</v>
      </c>
    </row>
    <row r="287" spans="1:9" x14ac:dyDescent="0.35">
      <c r="A287" s="86"/>
      <c r="B287" s="239"/>
      <c r="C287" s="248"/>
      <c r="D287" s="242"/>
      <c r="E287" s="242"/>
      <c r="F287" s="242"/>
      <c r="G287" s="242"/>
      <c r="H287" s="242"/>
      <c r="I287" s="91"/>
    </row>
    <row r="288" spans="1:9" x14ac:dyDescent="0.35">
      <c r="A288" s="86">
        <v>46326</v>
      </c>
      <c r="B288" s="239" t="s">
        <v>864</v>
      </c>
      <c r="C288" s="248" t="s">
        <v>1503</v>
      </c>
      <c r="D288" s="242" t="s">
        <v>863</v>
      </c>
      <c r="E288" s="242"/>
      <c r="F288" s="242"/>
      <c r="G288" s="242"/>
      <c r="H288" s="242" t="s">
        <v>865</v>
      </c>
      <c r="I288" s="91"/>
    </row>
    <row r="289" spans="1:9" x14ac:dyDescent="0.35">
      <c r="A289" s="86"/>
      <c r="B289" s="239"/>
      <c r="C289" s="248"/>
      <c r="D289" s="242"/>
      <c r="E289" s="242"/>
      <c r="F289" s="242"/>
      <c r="G289" s="242"/>
      <c r="H289" s="242"/>
      <c r="I289" s="91"/>
    </row>
    <row r="290" spans="1:9" s="96" customFormat="1" ht="27" customHeight="1" x14ac:dyDescent="0.35">
      <c r="A290" s="99">
        <f>YEAR(A292)</f>
        <v>2026</v>
      </c>
      <c r="B290" s="237"/>
      <c r="C290" s="246" t="str">
        <f>"week "&amp;WEEKNUM(A292)</f>
        <v>week 45</v>
      </c>
      <c r="D290" s="98"/>
      <c r="E290" s="98"/>
      <c r="F290" s="98"/>
      <c r="G290" s="98"/>
      <c r="H290" s="98"/>
      <c r="I290" s="97"/>
    </row>
    <row r="291" spans="1:9" s="6" customFormat="1" ht="24" customHeight="1" x14ac:dyDescent="0.35">
      <c r="A291" s="95" t="s">
        <v>876</v>
      </c>
      <c r="B291" s="238" t="s">
        <v>875</v>
      </c>
      <c r="C291" s="247" t="s">
        <v>874</v>
      </c>
      <c r="D291" s="93" t="s">
        <v>873</v>
      </c>
      <c r="E291" s="93" t="s">
        <v>872</v>
      </c>
      <c r="F291" s="93" t="s">
        <v>871</v>
      </c>
      <c r="G291" s="93" t="s">
        <v>870</v>
      </c>
      <c r="H291" s="93" t="s">
        <v>0</v>
      </c>
      <c r="I291" s="92" t="s">
        <v>0</v>
      </c>
    </row>
    <row r="292" spans="1:9" x14ac:dyDescent="0.35">
      <c r="A292" s="86">
        <v>46328</v>
      </c>
      <c r="B292" s="239" t="s">
        <v>878</v>
      </c>
      <c r="C292" s="250" t="s">
        <v>1533</v>
      </c>
      <c r="D292" s="242" t="s">
        <v>863</v>
      </c>
      <c r="E292" s="242" t="s">
        <v>926</v>
      </c>
      <c r="F292" s="242" t="s">
        <v>887</v>
      </c>
      <c r="G292" s="242" t="s">
        <v>184</v>
      </c>
      <c r="H292" s="242" t="s">
        <v>906</v>
      </c>
      <c r="I292" s="91" t="s">
        <v>949</v>
      </c>
    </row>
    <row r="293" spans="1:9" x14ac:dyDescent="0.35">
      <c r="A293" s="86"/>
      <c r="B293" s="239" t="s">
        <v>866</v>
      </c>
      <c r="C293" s="248"/>
      <c r="D293" s="242" t="s">
        <v>863</v>
      </c>
      <c r="E293" s="242" t="s">
        <v>926</v>
      </c>
      <c r="F293" s="242" t="s">
        <v>881</v>
      </c>
      <c r="G293" s="242" t="s">
        <v>184</v>
      </c>
      <c r="H293" s="242" t="s">
        <v>909</v>
      </c>
      <c r="I293" s="91" t="s">
        <v>1407</v>
      </c>
    </row>
    <row r="294" spans="1:9" x14ac:dyDescent="0.35">
      <c r="A294" s="86"/>
      <c r="B294" s="239" t="s">
        <v>866</v>
      </c>
      <c r="C294" s="248"/>
      <c r="D294" s="242" t="s">
        <v>863</v>
      </c>
      <c r="E294" s="242" t="s">
        <v>926</v>
      </c>
      <c r="F294" s="242" t="s">
        <v>881</v>
      </c>
      <c r="G294" s="242" t="s">
        <v>184</v>
      </c>
      <c r="H294" s="242" t="s">
        <v>903</v>
      </c>
      <c r="I294" s="91" t="s">
        <v>959</v>
      </c>
    </row>
    <row r="295" spans="1:9" x14ac:dyDescent="0.35">
      <c r="A295" s="86"/>
      <c r="B295" s="239"/>
      <c r="C295" s="248"/>
      <c r="D295" s="242"/>
      <c r="E295" s="242"/>
      <c r="F295" s="242"/>
      <c r="G295" s="242"/>
      <c r="H295" s="242"/>
      <c r="I295" s="91"/>
    </row>
    <row r="296" spans="1:9" x14ac:dyDescent="0.35">
      <c r="A296" s="86">
        <v>46329</v>
      </c>
      <c r="B296" s="239" t="s">
        <v>864</v>
      </c>
      <c r="C296" s="248" t="s">
        <v>1490</v>
      </c>
      <c r="D296" s="242" t="s">
        <v>863</v>
      </c>
      <c r="E296" s="242"/>
      <c r="F296" s="242"/>
      <c r="G296" s="242"/>
      <c r="H296" s="242" t="s">
        <v>868</v>
      </c>
      <c r="I296" s="91"/>
    </row>
    <row r="297" spans="1:9" x14ac:dyDescent="0.35">
      <c r="A297" s="86"/>
      <c r="B297" s="239" t="s">
        <v>878</v>
      </c>
      <c r="C297" s="248" t="s">
        <v>867</v>
      </c>
      <c r="D297" s="242" t="s">
        <v>889</v>
      </c>
      <c r="E297" s="242" t="s">
        <v>1054</v>
      </c>
      <c r="F297" s="242" t="s">
        <v>892</v>
      </c>
      <c r="G297" s="242" t="s">
        <v>186</v>
      </c>
      <c r="H297" s="242" t="s">
        <v>916</v>
      </c>
      <c r="I297" s="91" t="s">
        <v>114</v>
      </c>
    </row>
    <row r="298" spans="1:9" x14ac:dyDescent="0.35">
      <c r="A298" s="86"/>
      <c r="B298" s="239" t="s">
        <v>878</v>
      </c>
      <c r="C298" s="248"/>
      <c r="D298" s="242" t="s">
        <v>889</v>
      </c>
      <c r="E298" s="242" t="s">
        <v>1054</v>
      </c>
      <c r="F298" s="242" t="s">
        <v>892</v>
      </c>
      <c r="G298" s="242" t="s">
        <v>186</v>
      </c>
      <c r="H298" s="242" t="s">
        <v>1328</v>
      </c>
      <c r="I298" s="91" t="s">
        <v>93</v>
      </c>
    </row>
    <row r="299" spans="1:9" x14ac:dyDescent="0.35">
      <c r="A299" s="86"/>
      <c r="B299" s="239" t="s">
        <v>878</v>
      </c>
      <c r="C299" s="248"/>
      <c r="D299" s="242" t="s">
        <v>889</v>
      </c>
      <c r="E299" s="242" t="s">
        <v>1054</v>
      </c>
      <c r="F299" s="242" t="s">
        <v>892</v>
      </c>
      <c r="G299" s="242" t="s">
        <v>186</v>
      </c>
      <c r="H299" s="242" t="s">
        <v>933</v>
      </c>
      <c r="I299" s="91" t="s">
        <v>148</v>
      </c>
    </row>
    <row r="300" spans="1:9" x14ac:dyDescent="0.35">
      <c r="A300" s="86"/>
      <c r="B300" s="239"/>
      <c r="C300" s="248"/>
      <c r="D300" s="242"/>
      <c r="E300" s="242"/>
      <c r="F300" s="242"/>
      <c r="G300" s="242"/>
      <c r="H300" s="242"/>
      <c r="I300" s="91"/>
    </row>
    <row r="301" spans="1:9" x14ac:dyDescent="0.35">
      <c r="A301" s="86">
        <v>46330</v>
      </c>
      <c r="B301" s="239" t="s">
        <v>878</v>
      </c>
      <c r="C301" s="248" t="s">
        <v>1519</v>
      </c>
      <c r="D301" s="242" t="s">
        <v>863</v>
      </c>
      <c r="E301" s="242"/>
      <c r="F301" s="242"/>
      <c r="G301" s="242"/>
      <c r="H301" s="242" t="s">
        <v>865</v>
      </c>
      <c r="I301" s="91"/>
    </row>
    <row r="302" spans="1:9" x14ac:dyDescent="0.35">
      <c r="A302" s="86"/>
      <c r="B302" s="239" t="s">
        <v>878</v>
      </c>
      <c r="C302" s="248"/>
      <c r="D302" s="242" t="s">
        <v>889</v>
      </c>
      <c r="E302" s="242" t="s">
        <v>1054</v>
      </c>
      <c r="F302" s="242" t="s">
        <v>962</v>
      </c>
      <c r="G302" s="242" t="s">
        <v>184</v>
      </c>
      <c r="H302" s="242" t="s">
        <v>1345</v>
      </c>
      <c r="I302" s="91" t="s">
        <v>1358</v>
      </c>
    </row>
    <row r="303" spans="1:9" x14ac:dyDescent="0.35">
      <c r="A303" s="86"/>
      <c r="B303" s="239"/>
      <c r="C303" s="248"/>
      <c r="D303" s="242"/>
      <c r="E303" s="242"/>
      <c r="F303" s="242"/>
      <c r="G303" s="242"/>
      <c r="H303" s="242"/>
      <c r="I303" s="91"/>
    </row>
    <row r="304" spans="1:9" x14ac:dyDescent="0.35">
      <c r="A304" s="86">
        <v>46331</v>
      </c>
      <c r="B304" s="239" t="s">
        <v>866</v>
      </c>
      <c r="C304" s="248" t="s">
        <v>1115</v>
      </c>
      <c r="D304" s="242" t="s">
        <v>889</v>
      </c>
      <c r="E304" s="242" t="s">
        <v>1054</v>
      </c>
      <c r="F304" s="242" t="s">
        <v>902</v>
      </c>
      <c r="G304" s="242" t="s">
        <v>184</v>
      </c>
      <c r="H304" s="242" t="s">
        <v>937</v>
      </c>
      <c r="I304" s="91" t="s">
        <v>899</v>
      </c>
    </row>
    <row r="305" spans="1:9" x14ac:dyDescent="0.35">
      <c r="A305" s="86"/>
      <c r="B305" s="239" t="s">
        <v>866</v>
      </c>
      <c r="C305" s="248"/>
      <c r="D305" s="242" t="s">
        <v>863</v>
      </c>
      <c r="E305" s="242" t="s">
        <v>1054</v>
      </c>
      <c r="F305" s="242" t="s">
        <v>896</v>
      </c>
      <c r="G305" s="242" t="s">
        <v>184</v>
      </c>
      <c r="H305" s="242" t="s">
        <v>1037</v>
      </c>
      <c r="I305" s="91" t="s">
        <v>912</v>
      </c>
    </row>
    <row r="306" spans="1:9" x14ac:dyDescent="0.35">
      <c r="A306" s="86"/>
      <c r="B306" s="239" t="s">
        <v>866</v>
      </c>
      <c r="C306" s="248"/>
      <c r="D306" s="242" t="s">
        <v>863</v>
      </c>
      <c r="E306" s="242" t="s">
        <v>1054</v>
      </c>
      <c r="F306" s="242" t="s">
        <v>902</v>
      </c>
      <c r="G306" s="242" t="s">
        <v>184</v>
      </c>
      <c r="H306" s="242" t="s">
        <v>903</v>
      </c>
      <c r="I306" s="91" t="s">
        <v>915</v>
      </c>
    </row>
    <row r="307" spans="1:9" x14ac:dyDescent="0.35">
      <c r="A307" s="86"/>
      <c r="B307" s="239" t="s">
        <v>878</v>
      </c>
      <c r="C307" s="248"/>
      <c r="D307" s="242" t="s">
        <v>889</v>
      </c>
      <c r="E307" s="242" t="s">
        <v>926</v>
      </c>
      <c r="F307" s="242" t="s">
        <v>887</v>
      </c>
      <c r="G307" s="242" t="s">
        <v>184</v>
      </c>
      <c r="H307" s="242" t="s">
        <v>930</v>
      </c>
      <c r="I307" s="91" t="s">
        <v>907</v>
      </c>
    </row>
    <row r="308" spans="1:9" x14ac:dyDescent="0.35">
      <c r="A308" s="86"/>
      <c r="B308" s="239" t="s">
        <v>866</v>
      </c>
      <c r="C308" s="248"/>
      <c r="D308" s="242" t="s">
        <v>889</v>
      </c>
      <c r="E308" s="242" t="s">
        <v>926</v>
      </c>
      <c r="F308" s="242" t="s">
        <v>881</v>
      </c>
      <c r="G308" s="242" t="s">
        <v>184</v>
      </c>
      <c r="H308" s="242" t="s">
        <v>938</v>
      </c>
      <c r="I308" s="91" t="s">
        <v>900</v>
      </c>
    </row>
    <row r="309" spans="1:9" x14ac:dyDescent="0.35">
      <c r="A309" s="86"/>
      <c r="B309" s="239"/>
      <c r="C309" s="248"/>
      <c r="D309" s="242"/>
      <c r="E309" s="242"/>
      <c r="F309" s="242"/>
      <c r="G309" s="242"/>
      <c r="H309" s="242"/>
      <c r="I309" s="91"/>
    </row>
    <row r="310" spans="1:9" x14ac:dyDescent="0.35">
      <c r="A310" s="86">
        <v>46332</v>
      </c>
      <c r="B310" s="239" t="s">
        <v>878</v>
      </c>
      <c r="C310" s="248" t="s">
        <v>1532</v>
      </c>
      <c r="D310" s="242" t="s">
        <v>889</v>
      </c>
      <c r="E310" s="242" t="s">
        <v>1054</v>
      </c>
      <c r="F310" s="242" t="s">
        <v>908</v>
      </c>
      <c r="G310" s="242" t="s">
        <v>184</v>
      </c>
      <c r="H310" s="242" t="s">
        <v>920</v>
      </c>
      <c r="I310" s="91" t="s">
        <v>909</v>
      </c>
    </row>
    <row r="311" spans="1:9" x14ac:dyDescent="0.35">
      <c r="A311" s="86"/>
      <c r="B311" s="239" t="s">
        <v>878</v>
      </c>
      <c r="C311" s="248"/>
      <c r="D311" s="242" t="s">
        <v>863</v>
      </c>
      <c r="E311" s="242" t="s">
        <v>1054</v>
      </c>
      <c r="F311" s="242" t="s">
        <v>908</v>
      </c>
      <c r="G311" s="242" t="s">
        <v>184</v>
      </c>
      <c r="H311" s="242" t="s">
        <v>907</v>
      </c>
      <c r="I311" s="91" t="s">
        <v>904</v>
      </c>
    </row>
    <row r="312" spans="1:9" x14ac:dyDescent="0.35">
      <c r="A312" s="86"/>
      <c r="B312" s="239" t="s">
        <v>866</v>
      </c>
      <c r="C312" s="248"/>
      <c r="D312" s="242" t="s">
        <v>863</v>
      </c>
      <c r="E312" s="242" t="s">
        <v>1054</v>
      </c>
      <c r="F312" s="242" t="s">
        <v>902</v>
      </c>
      <c r="G312" s="242" t="s">
        <v>184</v>
      </c>
      <c r="H312" s="242" t="s">
        <v>900</v>
      </c>
      <c r="I312" s="91" t="s">
        <v>919</v>
      </c>
    </row>
    <row r="313" spans="1:9" x14ac:dyDescent="0.35">
      <c r="A313" s="86"/>
      <c r="B313" s="239" t="s">
        <v>866</v>
      </c>
      <c r="C313" s="248"/>
      <c r="D313" s="242" t="s">
        <v>863</v>
      </c>
      <c r="E313" s="242" t="s">
        <v>1054</v>
      </c>
      <c r="F313" s="242" t="s">
        <v>896</v>
      </c>
      <c r="G313" s="242" t="s">
        <v>184</v>
      </c>
      <c r="H313" s="242" t="s">
        <v>880</v>
      </c>
      <c r="I313" s="91" t="s">
        <v>922</v>
      </c>
    </row>
    <row r="314" spans="1:9" x14ac:dyDescent="0.35">
      <c r="A314" s="86"/>
      <c r="B314" s="239" t="s">
        <v>866</v>
      </c>
      <c r="C314" s="248"/>
      <c r="D314" s="242" t="s">
        <v>889</v>
      </c>
      <c r="E314" s="242" t="s">
        <v>1054</v>
      </c>
      <c r="F314" s="242" t="s">
        <v>902</v>
      </c>
      <c r="G314" s="242" t="s">
        <v>184</v>
      </c>
      <c r="H314" s="242" t="s">
        <v>914</v>
      </c>
      <c r="I314" s="91" t="s">
        <v>905</v>
      </c>
    </row>
    <row r="315" spans="1:9" x14ac:dyDescent="0.35">
      <c r="A315" s="86"/>
      <c r="B315" s="239" t="s">
        <v>866</v>
      </c>
      <c r="C315" s="248"/>
      <c r="D315" s="242" t="s">
        <v>889</v>
      </c>
      <c r="E315" s="242" t="s">
        <v>1054</v>
      </c>
      <c r="F315" s="242" t="s">
        <v>896</v>
      </c>
      <c r="G315" s="242" t="s">
        <v>184</v>
      </c>
      <c r="H315" s="242" t="s">
        <v>923</v>
      </c>
      <c r="I315" s="91" t="s">
        <v>894</v>
      </c>
    </row>
    <row r="316" spans="1:9" x14ac:dyDescent="0.35">
      <c r="A316" s="86"/>
      <c r="B316" s="239"/>
      <c r="C316" s="248"/>
      <c r="D316" s="242"/>
      <c r="E316" s="242"/>
      <c r="F316" s="242"/>
      <c r="G316" s="242"/>
      <c r="H316" s="242"/>
      <c r="I316" s="91"/>
    </row>
    <row r="317" spans="1:9" x14ac:dyDescent="0.35">
      <c r="A317" s="86">
        <v>46333</v>
      </c>
      <c r="B317" s="239" t="s">
        <v>864</v>
      </c>
      <c r="C317" s="248" t="s">
        <v>1535</v>
      </c>
      <c r="D317" s="242" t="s">
        <v>863</v>
      </c>
      <c r="E317" s="242"/>
      <c r="F317" s="242"/>
      <c r="G317" s="242"/>
      <c r="H317" s="242" t="s">
        <v>865</v>
      </c>
      <c r="I317" s="91"/>
    </row>
    <row r="318" spans="1:9" x14ac:dyDescent="0.35">
      <c r="A318" s="86"/>
      <c r="B318" s="239"/>
      <c r="C318" s="248"/>
      <c r="D318" s="242"/>
      <c r="E318" s="242"/>
      <c r="F318" s="242"/>
      <c r="G318" s="242"/>
      <c r="H318" s="242"/>
      <c r="I318" s="91"/>
    </row>
    <row r="319" spans="1:9" s="96" customFormat="1" ht="27" customHeight="1" x14ac:dyDescent="0.35">
      <c r="A319" s="99">
        <f>YEAR(A321)</f>
        <v>2026</v>
      </c>
      <c r="B319" s="237"/>
      <c r="C319" s="246" t="str">
        <f>"week "&amp;WEEKNUM(A321)</f>
        <v>week 46</v>
      </c>
      <c r="D319" s="98"/>
      <c r="E319" s="98"/>
      <c r="F319" s="98"/>
      <c r="G319" s="98"/>
      <c r="H319" s="98"/>
      <c r="I319" s="97"/>
    </row>
    <row r="320" spans="1:9" s="6" customFormat="1" ht="24" customHeight="1" x14ac:dyDescent="0.35">
      <c r="A320" s="95" t="s">
        <v>876</v>
      </c>
      <c r="B320" s="238" t="s">
        <v>875</v>
      </c>
      <c r="C320" s="247" t="s">
        <v>874</v>
      </c>
      <c r="D320" s="93" t="s">
        <v>873</v>
      </c>
      <c r="E320" s="93" t="s">
        <v>872</v>
      </c>
      <c r="F320" s="93" t="s">
        <v>871</v>
      </c>
      <c r="G320" s="93" t="s">
        <v>870</v>
      </c>
      <c r="H320" s="93" t="s">
        <v>0</v>
      </c>
      <c r="I320" s="92" t="s">
        <v>0</v>
      </c>
    </row>
    <row r="321" spans="1:9" x14ac:dyDescent="0.35">
      <c r="A321" s="86">
        <v>46335</v>
      </c>
      <c r="B321" s="239" t="s">
        <v>878</v>
      </c>
      <c r="C321" s="248" t="s">
        <v>1533</v>
      </c>
      <c r="D321" s="242" t="s">
        <v>863</v>
      </c>
      <c r="E321" s="242" t="s">
        <v>926</v>
      </c>
      <c r="F321" s="242" t="s">
        <v>887</v>
      </c>
      <c r="G321" s="242" t="s">
        <v>184</v>
      </c>
      <c r="H321" s="242" t="s">
        <v>907</v>
      </c>
      <c r="I321" s="91" t="s">
        <v>906</v>
      </c>
    </row>
    <row r="322" spans="1:9" x14ac:dyDescent="0.35">
      <c r="A322" s="86"/>
      <c r="B322" s="239" t="s">
        <v>866</v>
      </c>
      <c r="C322" s="248"/>
      <c r="D322" s="242" t="s">
        <v>889</v>
      </c>
      <c r="E322" s="242" t="s">
        <v>926</v>
      </c>
      <c r="F322" s="242" t="s">
        <v>881</v>
      </c>
      <c r="G322" s="242" t="s">
        <v>184</v>
      </c>
      <c r="H322" s="242" t="s">
        <v>1407</v>
      </c>
      <c r="I322" s="91" t="s">
        <v>903</v>
      </c>
    </row>
    <row r="323" spans="1:9" x14ac:dyDescent="0.35">
      <c r="A323" s="86"/>
      <c r="B323" s="239" t="s">
        <v>866</v>
      </c>
      <c r="C323" s="248"/>
      <c r="D323" s="242" t="s">
        <v>863</v>
      </c>
      <c r="E323" s="242" t="s">
        <v>926</v>
      </c>
      <c r="F323" s="242" t="s">
        <v>881</v>
      </c>
      <c r="G323" s="242" t="s">
        <v>184</v>
      </c>
      <c r="H323" s="242" t="s">
        <v>900</v>
      </c>
      <c r="I323" s="91" t="s">
        <v>1063</v>
      </c>
    </row>
    <row r="324" spans="1:9" x14ac:dyDescent="0.35">
      <c r="A324" s="86"/>
      <c r="B324" s="239"/>
      <c r="C324" s="248"/>
      <c r="D324" s="242"/>
      <c r="E324" s="242"/>
      <c r="F324" s="242"/>
      <c r="G324" s="242"/>
      <c r="H324" s="242"/>
      <c r="I324" s="91"/>
    </row>
    <row r="325" spans="1:9" x14ac:dyDescent="0.35">
      <c r="A325" s="86">
        <v>46336</v>
      </c>
      <c r="B325" s="239" t="s">
        <v>864</v>
      </c>
      <c r="C325" s="248" t="s">
        <v>1490</v>
      </c>
      <c r="D325" s="242" t="s">
        <v>863</v>
      </c>
      <c r="E325" s="242"/>
      <c r="F325" s="242"/>
      <c r="G325" s="242"/>
      <c r="H325" s="242" t="s">
        <v>868</v>
      </c>
      <c r="I325" s="91"/>
    </row>
    <row r="326" spans="1:9" x14ac:dyDescent="0.35">
      <c r="A326" s="86"/>
      <c r="B326" s="239" t="s">
        <v>878</v>
      </c>
      <c r="C326" s="248" t="s">
        <v>1504</v>
      </c>
      <c r="D326" s="242" t="s">
        <v>889</v>
      </c>
      <c r="E326" s="242" t="s">
        <v>1054</v>
      </c>
      <c r="F326" s="242" t="s">
        <v>892</v>
      </c>
      <c r="G326" s="242" t="s">
        <v>186</v>
      </c>
      <c r="H326" s="242" t="s">
        <v>1327</v>
      </c>
      <c r="I326" s="91" t="s">
        <v>114</v>
      </c>
    </row>
    <row r="327" spans="1:9" x14ac:dyDescent="0.35">
      <c r="A327" s="86"/>
      <c r="B327" s="239" t="s">
        <v>878</v>
      </c>
      <c r="C327" s="248"/>
      <c r="D327" s="242" t="s">
        <v>863</v>
      </c>
      <c r="E327" s="242" t="s">
        <v>1054</v>
      </c>
      <c r="F327" s="242" t="s">
        <v>892</v>
      </c>
      <c r="G327" s="242" t="s">
        <v>186</v>
      </c>
      <c r="H327" s="242" t="s">
        <v>93</v>
      </c>
      <c r="I327" s="91" t="s">
        <v>148</v>
      </c>
    </row>
    <row r="328" spans="1:9" x14ac:dyDescent="0.35">
      <c r="A328" s="86"/>
      <c r="B328" s="239"/>
      <c r="C328" s="248"/>
      <c r="D328" s="242"/>
      <c r="E328" s="242"/>
      <c r="F328" s="242"/>
      <c r="G328" s="242"/>
      <c r="H328" s="242"/>
      <c r="I328" s="91"/>
    </row>
    <row r="329" spans="1:9" x14ac:dyDescent="0.35">
      <c r="A329" s="86">
        <v>46337</v>
      </c>
      <c r="B329" s="239" t="s">
        <v>878</v>
      </c>
      <c r="C329" s="248" t="s">
        <v>1538</v>
      </c>
      <c r="D329" s="242" t="s">
        <v>863</v>
      </c>
      <c r="E329" s="242"/>
      <c r="F329" s="242"/>
      <c r="G329" s="242"/>
      <c r="H329" s="242" t="s">
        <v>865</v>
      </c>
      <c r="I329" s="91" t="s">
        <v>1310</v>
      </c>
    </row>
    <row r="330" spans="1:9" x14ac:dyDescent="0.35">
      <c r="A330" s="86"/>
      <c r="B330" s="239" t="s">
        <v>878</v>
      </c>
      <c r="C330" s="248"/>
      <c r="D330" s="242" t="s">
        <v>863</v>
      </c>
      <c r="E330" s="242" t="s">
        <v>1054</v>
      </c>
      <c r="F330" s="242" t="s">
        <v>885</v>
      </c>
      <c r="G330" s="242" t="s">
        <v>185</v>
      </c>
      <c r="H330" s="242" t="s">
        <v>1375</v>
      </c>
      <c r="I330" s="91" t="s">
        <v>1058</v>
      </c>
    </row>
    <row r="331" spans="1:9" x14ac:dyDescent="0.35">
      <c r="A331" s="86"/>
      <c r="B331" s="239" t="s">
        <v>878</v>
      </c>
      <c r="C331" s="248"/>
      <c r="D331" s="242" t="s">
        <v>889</v>
      </c>
      <c r="E331" s="242" t="s">
        <v>1054</v>
      </c>
      <c r="F331" s="242" t="s">
        <v>883</v>
      </c>
      <c r="G331" s="242" t="s">
        <v>185</v>
      </c>
      <c r="H331" s="242" t="s">
        <v>1345</v>
      </c>
      <c r="I331" s="91" t="s">
        <v>1356</v>
      </c>
    </row>
    <row r="332" spans="1:9" x14ac:dyDescent="0.35">
      <c r="A332" s="86"/>
      <c r="B332" s="239" t="s">
        <v>878</v>
      </c>
      <c r="C332" s="248"/>
      <c r="D332" s="242" t="s">
        <v>889</v>
      </c>
      <c r="E332" s="242" t="s">
        <v>1054</v>
      </c>
      <c r="F332" s="242" t="s">
        <v>883</v>
      </c>
      <c r="G332" s="242" t="s">
        <v>185</v>
      </c>
      <c r="H332" s="242" t="s">
        <v>1345</v>
      </c>
      <c r="I332" s="91" t="s">
        <v>1371</v>
      </c>
    </row>
    <row r="333" spans="1:9" x14ac:dyDescent="0.35">
      <c r="A333" s="86"/>
      <c r="B333" s="239"/>
      <c r="C333" s="248"/>
      <c r="D333" s="242"/>
      <c r="E333" s="242"/>
      <c r="F333" s="242"/>
      <c r="G333" s="242"/>
      <c r="H333" s="242"/>
      <c r="I333" s="91"/>
    </row>
    <row r="334" spans="1:9" x14ac:dyDescent="0.35">
      <c r="A334" s="86">
        <v>46338</v>
      </c>
      <c r="B334" s="239" t="s">
        <v>878</v>
      </c>
      <c r="C334" s="248" t="s">
        <v>1520</v>
      </c>
      <c r="D334" s="242" t="s">
        <v>863</v>
      </c>
      <c r="E334" s="242" t="s">
        <v>1054</v>
      </c>
      <c r="F334" s="242" t="s">
        <v>908</v>
      </c>
      <c r="G334" s="242" t="s">
        <v>184</v>
      </c>
      <c r="H334" s="242" t="s">
        <v>909</v>
      </c>
      <c r="I334" s="91" t="s">
        <v>931</v>
      </c>
    </row>
    <row r="335" spans="1:9" x14ac:dyDescent="0.35">
      <c r="A335" s="86"/>
      <c r="B335" s="239" t="s">
        <v>878</v>
      </c>
      <c r="C335" s="248"/>
      <c r="D335" s="242" t="s">
        <v>889</v>
      </c>
      <c r="E335" s="242" t="s">
        <v>1054</v>
      </c>
      <c r="F335" s="242" t="s">
        <v>908</v>
      </c>
      <c r="G335" s="242" t="s">
        <v>184</v>
      </c>
      <c r="H335" s="242" t="s">
        <v>910</v>
      </c>
      <c r="I335" s="91" t="s">
        <v>907</v>
      </c>
    </row>
    <row r="336" spans="1:9" x14ac:dyDescent="0.35">
      <c r="A336" s="86"/>
      <c r="B336" s="239" t="s">
        <v>866</v>
      </c>
      <c r="C336" s="248"/>
      <c r="D336" s="242" t="s">
        <v>889</v>
      </c>
      <c r="E336" s="242" t="s">
        <v>1054</v>
      </c>
      <c r="F336" s="242" t="s">
        <v>902</v>
      </c>
      <c r="G336" s="242" t="s">
        <v>184</v>
      </c>
      <c r="H336" s="242" t="s">
        <v>937</v>
      </c>
      <c r="I336" s="91" t="s">
        <v>903</v>
      </c>
    </row>
    <row r="337" spans="1:9" x14ac:dyDescent="0.35">
      <c r="A337" s="86"/>
      <c r="B337" s="239" t="s">
        <v>866</v>
      </c>
      <c r="C337" s="248"/>
      <c r="D337" s="242" t="s">
        <v>863</v>
      </c>
      <c r="E337" s="242" t="s">
        <v>1054</v>
      </c>
      <c r="F337" s="242" t="s">
        <v>902</v>
      </c>
      <c r="G337" s="242" t="s">
        <v>184</v>
      </c>
      <c r="H337" s="242" t="s">
        <v>905</v>
      </c>
      <c r="I337" s="91" t="s">
        <v>919</v>
      </c>
    </row>
    <row r="338" spans="1:9" x14ac:dyDescent="0.35">
      <c r="A338" s="86"/>
      <c r="B338" s="239" t="s">
        <v>866</v>
      </c>
      <c r="C338" s="248"/>
      <c r="D338" s="242" t="s">
        <v>863</v>
      </c>
      <c r="E338" s="242" t="s">
        <v>1054</v>
      </c>
      <c r="F338" s="242" t="s">
        <v>902</v>
      </c>
      <c r="G338" s="242" t="s">
        <v>184</v>
      </c>
      <c r="H338" s="242" t="s">
        <v>899</v>
      </c>
      <c r="I338" s="91" t="s">
        <v>901</v>
      </c>
    </row>
    <row r="339" spans="1:9" x14ac:dyDescent="0.35">
      <c r="A339" s="86"/>
      <c r="B339" s="239" t="s">
        <v>866</v>
      </c>
      <c r="C339" s="248"/>
      <c r="D339" s="242" t="s">
        <v>889</v>
      </c>
      <c r="E339" s="242" t="s">
        <v>926</v>
      </c>
      <c r="F339" s="242" t="s">
        <v>881</v>
      </c>
      <c r="G339" s="242" t="s">
        <v>184</v>
      </c>
      <c r="H339" s="242" t="s">
        <v>947</v>
      </c>
      <c r="I339" s="91" t="s">
        <v>909</v>
      </c>
    </row>
    <row r="340" spans="1:9" x14ac:dyDescent="0.35">
      <c r="A340" s="86"/>
      <c r="B340" s="239"/>
      <c r="C340" s="248"/>
      <c r="D340" s="242"/>
      <c r="E340" s="242"/>
      <c r="F340" s="242"/>
      <c r="G340" s="242"/>
      <c r="H340" s="242"/>
      <c r="I340" s="91"/>
    </row>
    <row r="341" spans="1:9" x14ac:dyDescent="0.35">
      <c r="A341" s="86">
        <v>46339</v>
      </c>
      <c r="B341" s="239" t="s">
        <v>878</v>
      </c>
      <c r="C341" s="248" t="s">
        <v>1521</v>
      </c>
      <c r="D341" s="242" t="s">
        <v>863</v>
      </c>
      <c r="E341" s="242" t="s">
        <v>1054</v>
      </c>
      <c r="F341" s="242" t="s">
        <v>908</v>
      </c>
      <c r="G341" s="242" t="s">
        <v>184</v>
      </c>
      <c r="H341" s="242" t="s">
        <v>906</v>
      </c>
      <c r="I341" s="91" t="s">
        <v>904</v>
      </c>
    </row>
    <row r="342" spans="1:9" x14ac:dyDescent="0.35">
      <c r="A342" s="86"/>
      <c r="B342" s="239" t="s">
        <v>866</v>
      </c>
      <c r="C342" s="248"/>
      <c r="D342" s="242" t="s">
        <v>863</v>
      </c>
      <c r="E342" s="242" t="s">
        <v>1054</v>
      </c>
      <c r="F342" s="242" t="s">
        <v>896</v>
      </c>
      <c r="G342" s="242" t="s">
        <v>184</v>
      </c>
      <c r="H342" s="242" t="s">
        <v>894</v>
      </c>
      <c r="I342" s="91" t="s">
        <v>895</v>
      </c>
    </row>
    <row r="343" spans="1:9" x14ac:dyDescent="0.35">
      <c r="A343" s="86"/>
      <c r="B343" s="239" t="s">
        <v>866</v>
      </c>
      <c r="C343" s="248"/>
      <c r="D343" s="242" t="s">
        <v>889</v>
      </c>
      <c r="E343" s="242" t="s">
        <v>1054</v>
      </c>
      <c r="F343" s="242" t="s">
        <v>902</v>
      </c>
      <c r="G343" s="242" t="s">
        <v>184</v>
      </c>
      <c r="H343" s="242" t="s">
        <v>946</v>
      </c>
      <c r="I343" s="91" t="s">
        <v>900</v>
      </c>
    </row>
    <row r="344" spans="1:9" x14ac:dyDescent="0.35">
      <c r="A344" s="86"/>
      <c r="B344" s="239" t="s">
        <v>866</v>
      </c>
      <c r="C344" s="248"/>
      <c r="D344" s="242" t="s">
        <v>889</v>
      </c>
      <c r="E344" s="242" t="s">
        <v>1054</v>
      </c>
      <c r="F344" s="242" t="s">
        <v>896</v>
      </c>
      <c r="G344" s="242" t="s">
        <v>184</v>
      </c>
      <c r="H344" s="242" t="s">
        <v>923</v>
      </c>
      <c r="I344" s="91" t="s">
        <v>1037</v>
      </c>
    </row>
    <row r="345" spans="1:9" x14ac:dyDescent="0.35">
      <c r="A345" s="86"/>
      <c r="B345" s="239" t="s">
        <v>866</v>
      </c>
      <c r="C345" s="248"/>
      <c r="D345" s="242" t="s">
        <v>889</v>
      </c>
      <c r="E345" s="242" t="s">
        <v>1054</v>
      </c>
      <c r="F345" s="242" t="s">
        <v>896</v>
      </c>
      <c r="G345" s="242" t="s">
        <v>184</v>
      </c>
      <c r="H345" s="242" t="s">
        <v>942</v>
      </c>
      <c r="I345" s="91" t="s">
        <v>880</v>
      </c>
    </row>
    <row r="346" spans="1:9" x14ac:dyDescent="0.35">
      <c r="A346" s="86"/>
      <c r="B346" s="239"/>
      <c r="C346" s="248"/>
      <c r="D346" s="242"/>
      <c r="E346" s="242"/>
      <c r="F346" s="242"/>
      <c r="G346" s="242"/>
      <c r="H346" s="242"/>
      <c r="I346" s="91"/>
    </row>
    <row r="347" spans="1:9" x14ac:dyDescent="0.35">
      <c r="A347" s="86">
        <v>46340</v>
      </c>
      <c r="B347" s="239" t="s">
        <v>864</v>
      </c>
      <c r="C347" s="248" t="s">
        <v>1502</v>
      </c>
      <c r="D347" s="242" t="s">
        <v>863</v>
      </c>
      <c r="E347" s="242"/>
      <c r="F347" s="242"/>
      <c r="G347" s="242"/>
      <c r="H347" s="242" t="s">
        <v>865</v>
      </c>
      <c r="I347" s="91"/>
    </row>
    <row r="348" spans="1:9" x14ac:dyDescent="0.35">
      <c r="A348" s="86"/>
      <c r="B348" s="239"/>
      <c r="C348" s="248"/>
      <c r="D348" s="242"/>
      <c r="E348" s="242"/>
      <c r="F348" s="242"/>
      <c r="G348" s="242"/>
      <c r="H348" s="242"/>
      <c r="I348" s="91"/>
    </row>
    <row r="349" spans="1:9" s="96" customFormat="1" ht="27" customHeight="1" x14ac:dyDescent="0.35">
      <c r="A349" s="99">
        <f>YEAR(A351)</f>
        <v>2026</v>
      </c>
      <c r="B349" s="237"/>
      <c r="C349" s="246" t="str">
        <f>"week "&amp;WEEKNUM(A351)</f>
        <v>week 47</v>
      </c>
      <c r="D349" s="98"/>
      <c r="E349" s="98"/>
      <c r="F349" s="98"/>
      <c r="G349" s="98"/>
      <c r="H349" s="98"/>
      <c r="I349" s="97"/>
    </row>
    <row r="350" spans="1:9" s="6" customFormat="1" ht="24" customHeight="1" x14ac:dyDescent="0.35">
      <c r="A350" s="95" t="s">
        <v>876</v>
      </c>
      <c r="B350" s="238" t="s">
        <v>875</v>
      </c>
      <c r="C350" s="247" t="s">
        <v>874</v>
      </c>
      <c r="D350" s="93" t="s">
        <v>873</v>
      </c>
      <c r="E350" s="93" t="s">
        <v>872</v>
      </c>
      <c r="F350" s="93" t="s">
        <v>871</v>
      </c>
      <c r="G350" s="93" t="s">
        <v>870</v>
      </c>
      <c r="H350" s="93" t="s">
        <v>0</v>
      </c>
      <c r="I350" s="92" t="s">
        <v>0</v>
      </c>
    </row>
    <row r="351" spans="1:9" x14ac:dyDescent="0.35">
      <c r="A351" s="86">
        <v>46342</v>
      </c>
      <c r="B351" s="239" t="s">
        <v>878</v>
      </c>
      <c r="C351" s="248" t="s">
        <v>1534</v>
      </c>
      <c r="D351" s="242" t="s">
        <v>889</v>
      </c>
      <c r="E351" s="242" t="s">
        <v>926</v>
      </c>
      <c r="F351" s="242" t="s">
        <v>887</v>
      </c>
      <c r="G351" s="242" t="s">
        <v>184</v>
      </c>
      <c r="H351" s="242" t="s">
        <v>1062</v>
      </c>
      <c r="I351" s="91" t="s">
        <v>907</v>
      </c>
    </row>
    <row r="352" spans="1:9" x14ac:dyDescent="0.35">
      <c r="A352" s="86"/>
      <c r="B352" s="239" t="s">
        <v>878</v>
      </c>
      <c r="C352" s="248"/>
      <c r="D352" s="242" t="s">
        <v>863</v>
      </c>
      <c r="E352" s="242" t="s">
        <v>926</v>
      </c>
      <c r="F352" s="242" t="s">
        <v>887</v>
      </c>
      <c r="G352" s="242" t="s">
        <v>184</v>
      </c>
      <c r="H352" s="242" t="s">
        <v>906</v>
      </c>
      <c r="I352" s="91" t="s">
        <v>1398</v>
      </c>
    </row>
    <row r="353" spans="1:9" x14ac:dyDescent="0.35">
      <c r="A353" s="86"/>
      <c r="B353" s="239" t="s">
        <v>866</v>
      </c>
      <c r="C353" s="248"/>
      <c r="D353" s="242" t="s">
        <v>863</v>
      </c>
      <c r="E353" s="242" t="s">
        <v>926</v>
      </c>
      <c r="F353" s="242" t="s">
        <v>881</v>
      </c>
      <c r="G353" s="242" t="s">
        <v>184</v>
      </c>
      <c r="H353" s="242" t="s">
        <v>903</v>
      </c>
      <c r="I353" s="91" t="s">
        <v>947</v>
      </c>
    </row>
    <row r="354" spans="1:9" x14ac:dyDescent="0.35">
      <c r="A354" s="86"/>
      <c r="B354" s="239"/>
      <c r="C354" s="248"/>
      <c r="D354" s="242"/>
      <c r="E354" s="242"/>
      <c r="F354" s="242"/>
      <c r="G354" s="242"/>
      <c r="H354" s="242"/>
      <c r="I354" s="91"/>
    </row>
    <row r="355" spans="1:9" x14ac:dyDescent="0.35">
      <c r="A355" s="86">
        <v>46343</v>
      </c>
      <c r="B355" s="239" t="s">
        <v>864</v>
      </c>
      <c r="C355" s="248" t="s">
        <v>1490</v>
      </c>
      <c r="D355" s="242" t="s">
        <v>863</v>
      </c>
      <c r="E355" s="242"/>
      <c r="F355" s="242"/>
      <c r="G355" s="242"/>
      <c r="H355" s="242" t="s">
        <v>868</v>
      </c>
      <c r="I355" s="91"/>
    </row>
    <row r="356" spans="1:9" x14ac:dyDescent="0.35">
      <c r="A356" s="86"/>
      <c r="B356" s="239" t="s">
        <v>878</v>
      </c>
      <c r="C356" s="248" t="s">
        <v>1522</v>
      </c>
      <c r="D356" s="242" t="s">
        <v>889</v>
      </c>
      <c r="E356" s="242" t="s">
        <v>1054</v>
      </c>
      <c r="F356" s="242" t="s">
        <v>892</v>
      </c>
      <c r="G356" s="242" t="s">
        <v>186</v>
      </c>
      <c r="H356" s="242" t="s">
        <v>916</v>
      </c>
      <c r="I356" s="91" t="s">
        <v>93</v>
      </c>
    </row>
    <row r="357" spans="1:9" x14ac:dyDescent="0.35">
      <c r="A357" s="86"/>
      <c r="B357" s="239" t="s">
        <v>878</v>
      </c>
      <c r="C357" s="248"/>
      <c r="D357" s="242" t="s">
        <v>863</v>
      </c>
      <c r="E357" s="242" t="s">
        <v>1054</v>
      </c>
      <c r="F357" s="242" t="s">
        <v>892</v>
      </c>
      <c r="G357" s="242" t="s">
        <v>186</v>
      </c>
      <c r="H357" s="242" t="s">
        <v>148</v>
      </c>
      <c r="I357" s="91" t="s">
        <v>114</v>
      </c>
    </row>
    <row r="358" spans="1:9" x14ac:dyDescent="0.35">
      <c r="A358" s="86"/>
      <c r="B358" s="239" t="s">
        <v>878</v>
      </c>
      <c r="C358" s="248"/>
      <c r="D358" s="242" t="s">
        <v>889</v>
      </c>
      <c r="E358" s="242" t="s">
        <v>1054</v>
      </c>
      <c r="F358" s="242" t="s">
        <v>962</v>
      </c>
      <c r="G358" s="242" t="s">
        <v>184</v>
      </c>
      <c r="H358" s="242" t="s">
        <v>1345</v>
      </c>
      <c r="I358" s="91" t="s">
        <v>1362</v>
      </c>
    </row>
    <row r="359" spans="1:9" x14ac:dyDescent="0.35">
      <c r="A359" s="86"/>
      <c r="B359" s="239"/>
      <c r="C359" s="248"/>
      <c r="D359" s="242"/>
      <c r="E359" s="242"/>
      <c r="F359" s="242"/>
      <c r="G359" s="242"/>
      <c r="H359" s="242"/>
      <c r="I359" s="91"/>
    </row>
    <row r="360" spans="1:9" x14ac:dyDescent="0.35">
      <c r="A360" s="86">
        <v>46344</v>
      </c>
      <c r="B360" s="239" t="s">
        <v>878</v>
      </c>
      <c r="C360" s="248" t="s">
        <v>1500</v>
      </c>
      <c r="D360" s="242" t="s">
        <v>863</v>
      </c>
      <c r="E360" s="242"/>
      <c r="F360" s="242"/>
      <c r="G360" s="242"/>
      <c r="H360" s="242" t="s">
        <v>865</v>
      </c>
      <c r="I360" s="91"/>
    </row>
    <row r="361" spans="1:9" x14ac:dyDescent="0.35">
      <c r="A361" s="86"/>
      <c r="B361" s="239" t="s">
        <v>866</v>
      </c>
      <c r="C361" s="248"/>
      <c r="D361" s="242" t="s">
        <v>889</v>
      </c>
      <c r="E361" s="242" t="s">
        <v>926</v>
      </c>
      <c r="F361" s="242" t="s">
        <v>881</v>
      </c>
      <c r="G361" s="242" t="s">
        <v>184</v>
      </c>
      <c r="H361" s="242" t="s">
        <v>1410</v>
      </c>
      <c r="I361" s="91" t="s">
        <v>900</v>
      </c>
    </row>
    <row r="362" spans="1:9" x14ac:dyDescent="0.35">
      <c r="A362" s="86"/>
      <c r="B362" s="239"/>
      <c r="C362" s="248"/>
      <c r="D362" s="242"/>
      <c r="E362" s="242"/>
      <c r="F362" s="242"/>
      <c r="G362" s="242"/>
      <c r="H362" s="242"/>
      <c r="I362" s="91"/>
    </row>
    <row r="363" spans="1:9" x14ac:dyDescent="0.35">
      <c r="A363" s="86">
        <v>46345</v>
      </c>
      <c r="B363" s="239" t="s">
        <v>878</v>
      </c>
      <c r="C363" s="248" t="s">
        <v>1523</v>
      </c>
      <c r="D363" s="242" t="s">
        <v>863</v>
      </c>
      <c r="E363" s="242"/>
      <c r="F363" s="242"/>
      <c r="G363" s="242"/>
      <c r="H363" s="242" t="s">
        <v>1065</v>
      </c>
      <c r="I363" s="91"/>
    </row>
    <row r="364" spans="1:9" x14ac:dyDescent="0.35">
      <c r="A364" s="86"/>
      <c r="B364" s="239" t="s">
        <v>878</v>
      </c>
      <c r="C364" s="248" t="s">
        <v>1472</v>
      </c>
      <c r="D364" s="242" t="s">
        <v>889</v>
      </c>
      <c r="E364" s="242" t="s">
        <v>1054</v>
      </c>
      <c r="F364" s="242" t="s">
        <v>962</v>
      </c>
      <c r="G364" s="242" t="s">
        <v>184</v>
      </c>
      <c r="H364" s="242" t="s">
        <v>1345</v>
      </c>
      <c r="I364" s="91" t="s">
        <v>1362</v>
      </c>
    </row>
    <row r="365" spans="1:9" x14ac:dyDescent="0.35">
      <c r="A365" s="86"/>
      <c r="B365" s="239"/>
      <c r="C365" s="248"/>
      <c r="D365" s="242"/>
      <c r="E365" s="242"/>
      <c r="F365" s="242"/>
      <c r="G365" s="242"/>
      <c r="H365" s="242"/>
      <c r="I365" s="91"/>
    </row>
    <row r="366" spans="1:9" x14ac:dyDescent="0.35">
      <c r="A366" s="86">
        <v>46346</v>
      </c>
      <c r="B366" s="239" t="s">
        <v>878</v>
      </c>
      <c r="C366" s="249"/>
      <c r="D366" s="242" t="s">
        <v>863</v>
      </c>
      <c r="E366" s="242"/>
      <c r="F366" s="242"/>
      <c r="G366" s="242"/>
      <c r="H366" s="242" t="s">
        <v>865</v>
      </c>
      <c r="I366" s="91"/>
    </row>
    <row r="367" spans="1:9" x14ac:dyDescent="0.35">
      <c r="A367" s="86"/>
      <c r="B367" s="239" t="s">
        <v>878</v>
      </c>
      <c r="C367" s="248"/>
      <c r="D367" s="242" t="s">
        <v>889</v>
      </c>
      <c r="E367" s="242" t="s">
        <v>1054</v>
      </c>
      <c r="F367" s="242" t="s">
        <v>908</v>
      </c>
      <c r="G367" s="242" t="s">
        <v>184</v>
      </c>
      <c r="H367" s="242" t="s">
        <v>913</v>
      </c>
      <c r="I367" s="91" t="s">
        <v>906</v>
      </c>
    </row>
    <row r="368" spans="1:9" x14ac:dyDescent="0.35">
      <c r="A368" s="86"/>
      <c r="B368" s="239"/>
      <c r="C368" s="248"/>
      <c r="D368" s="242"/>
      <c r="E368" s="242"/>
      <c r="F368" s="242"/>
      <c r="G368" s="242"/>
      <c r="H368" s="242"/>
      <c r="I368" s="91"/>
    </row>
    <row r="369" spans="1:9" x14ac:dyDescent="0.35">
      <c r="A369" s="86">
        <v>46347</v>
      </c>
      <c r="B369" s="239" t="s">
        <v>864</v>
      </c>
      <c r="C369" s="248" t="s">
        <v>1503</v>
      </c>
      <c r="D369" s="242" t="s">
        <v>863</v>
      </c>
      <c r="E369" s="242"/>
      <c r="F369" s="242"/>
      <c r="G369" s="242"/>
      <c r="H369" s="242" t="s">
        <v>865</v>
      </c>
      <c r="I369" s="91"/>
    </row>
    <row r="370" spans="1:9" x14ac:dyDescent="0.35">
      <c r="A370" s="86"/>
      <c r="B370" s="239"/>
      <c r="C370" s="248"/>
      <c r="D370" s="242"/>
      <c r="E370" s="242"/>
      <c r="F370" s="242"/>
      <c r="G370" s="242"/>
      <c r="H370" s="242"/>
      <c r="I370" s="91"/>
    </row>
    <row r="371" spans="1:9" s="96" customFormat="1" ht="27" customHeight="1" x14ac:dyDescent="0.35">
      <c r="A371" s="99">
        <f>YEAR(A373)</f>
        <v>2026</v>
      </c>
      <c r="B371" s="237"/>
      <c r="C371" s="246" t="str">
        <f>"week "&amp;WEEKNUM(A373)</f>
        <v>week 48</v>
      </c>
      <c r="D371" s="98"/>
      <c r="E371" s="98"/>
      <c r="F371" s="98"/>
      <c r="G371" s="98"/>
      <c r="H371" s="98"/>
      <c r="I371" s="97"/>
    </row>
    <row r="372" spans="1:9" s="6" customFormat="1" ht="24" customHeight="1" x14ac:dyDescent="0.35">
      <c r="A372" s="95" t="s">
        <v>876</v>
      </c>
      <c r="B372" s="238" t="s">
        <v>875</v>
      </c>
      <c r="C372" s="247" t="s">
        <v>874</v>
      </c>
      <c r="D372" s="93" t="s">
        <v>873</v>
      </c>
      <c r="E372" s="93" t="s">
        <v>872</v>
      </c>
      <c r="F372" s="93" t="s">
        <v>871</v>
      </c>
      <c r="G372" s="93" t="s">
        <v>870</v>
      </c>
      <c r="H372" s="93" t="s">
        <v>0</v>
      </c>
      <c r="I372" s="92" t="s">
        <v>0</v>
      </c>
    </row>
    <row r="373" spans="1:9" x14ac:dyDescent="0.35">
      <c r="A373" s="86">
        <v>46349</v>
      </c>
      <c r="B373" s="239" t="s">
        <v>878</v>
      </c>
      <c r="C373" s="248" t="s">
        <v>1504</v>
      </c>
      <c r="D373" s="242" t="s">
        <v>863</v>
      </c>
      <c r="E373" s="242" t="s">
        <v>926</v>
      </c>
      <c r="F373" s="242" t="s">
        <v>887</v>
      </c>
      <c r="G373" s="242" t="s">
        <v>184</v>
      </c>
      <c r="H373" s="242" t="s">
        <v>907</v>
      </c>
      <c r="I373" s="91" t="s">
        <v>1401</v>
      </c>
    </row>
    <row r="374" spans="1:9" x14ac:dyDescent="0.35">
      <c r="A374" s="86"/>
      <c r="B374" s="239" t="s">
        <v>878</v>
      </c>
      <c r="C374" s="248"/>
      <c r="D374" s="242" t="s">
        <v>889</v>
      </c>
      <c r="E374" s="242" t="s">
        <v>926</v>
      </c>
      <c r="F374" s="242" t="s">
        <v>887</v>
      </c>
      <c r="G374" s="242" t="s">
        <v>184</v>
      </c>
      <c r="H374" s="242" t="s">
        <v>1062</v>
      </c>
      <c r="I374" s="91" t="s">
        <v>906</v>
      </c>
    </row>
    <row r="375" spans="1:9" x14ac:dyDescent="0.35">
      <c r="A375" s="86"/>
      <c r="B375" s="239" t="s">
        <v>866</v>
      </c>
      <c r="C375" s="248"/>
      <c r="D375" s="242" t="s">
        <v>863</v>
      </c>
      <c r="E375" s="242" t="s">
        <v>926</v>
      </c>
      <c r="F375" s="242" t="s">
        <v>881</v>
      </c>
      <c r="G375" s="242" t="s">
        <v>184</v>
      </c>
      <c r="H375" s="242" t="s">
        <v>909</v>
      </c>
      <c r="I375" s="91" t="s">
        <v>903</v>
      </c>
    </row>
    <row r="376" spans="1:9" x14ac:dyDescent="0.35">
      <c r="A376" s="86"/>
      <c r="B376" s="239"/>
      <c r="C376" s="248"/>
      <c r="D376" s="242"/>
      <c r="E376" s="242"/>
      <c r="F376" s="242"/>
      <c r="G376" s="242"/>
      <c r="H376" s="242"/>
      <c r="I376" s="91"/>
    </row>
    <row r="377" spans="1:9" x14ac:dyDescent="0.35">
      <c r="A377" s="86">
        <v>46350</v>
      </c>
      <c r="B377" s="239" t="s">
        <v>864</v>
      </c>
      <c r="C377" s="248" t="s">
        <v>1490</v>
      </c>
      <c r="D377" s="242" t="s">
        <v>863</v>
      </c>
      <c r="E377" s="242"/>
      <c r="F377" s="242"/>
      <c r="G377" s="242"/>
      <c r="H377" s="242" t="s">
        <v>868</v>
      </c>
      <c r="I377" s="91"/>
    </row>
    <row r="378" spans="1:9" x14ac:dyDescent="0.35">
      <c r="A378" s="86"/>
      <c r="B378" s="239" t="s">
        <v>878</v>
      </c>
      <c r="C378" s="249"/>
      <c r="D378" s="242" t="s">
        <v>863</v>
      </c>
      <c r="E378" s="242" t="s">
        <v>1054</v>
      </c>
      <c r="F378" s="242" t="s">
        <v>892</v>
      </c>
      <c r="G378" s="242" t="s">
        <v>186</v>
      </c>
      <c r="H378" s="242" t="s">
        <v>114</v>
      </c>
      <c r="I378" s="91" t="s">
        <v>93</v>
      </c>
    </row>
    <row r="379" spans="1:9" x14ac:dyDescent="0.35">
      <c r="A379" s="86"/>
      <c r="B379" s="239" t="s">
        <v>878</v>
      </c>
      <c r="C379" s="248"/>
      <c r="D379" s="242" t="s">
        <v>889</v>
      </c>
      <c r="E379" s="242" t="s">
        <v>1054</v>
      </c>
      <c r="F379" s="242" t="s">
        <v>892</v>
      </c>
      <c r="G379" s="242" t="s">
        <v>186</v>
      </c>
      <c r="H379" s="242" t="s">
        <v>893</v>
      </c>
      <c r="I379" s="91" t="s">
        <v>148</v>
      </c>
    </row>
    <row r="380" spans="1:9" x14ac:dyDescent="0.35">
      <c r="A380" s="86"/>
      <c r="B380" s="239"/>
      <c r="C380" s="248"/>
      <c r="D380" s="242"/>
      <c r="E380" s="242"/>
      <c r="F380" s="242"/>
      <c r="G380" s="242"/>
      <c r="H380" s="242"/>
      <c r="I380" s="91"/>
    </row>
    <row r="381" spans="1:9" x14ac:dyDescent="0.35">
      <c r="A381" s="86">
        <v>46351</v>
      </c>
      <c r="B381" s="239" t="s">
        <v>878</v>
      </c>
      <c r="C381" s="248" t="s">
        <v>1533</v>
      </c>
      <c r="D381" s="242" t="s">
        <v>863</v>
      </c>
      <c r="E381" s="242"/>
      <c r="F381" s="242"/>
      <c r="G381" s="242"/>
      <c r="H381" s="242" t="s">
        <v>865</v>
      </c>
      <c r="I381" s="91"/>
    </row>
    <row r="382" spans="1:9" x14ac:dyDescent="0.35">
      <c r="A382" s="86"/>
      <c r="B382" s="239" t="s">
        <v>878</v>
      </c>
      <c r="C382" s="248"/>
      <c r="D382" s="242" t="s">
        <v>889</v>
      </c>
      <c r="E382" s="242" t="s">
        <v>1054</v>
      </c>
      <c r="F382" s="242" t="s">
        <v>883</v>
      </c>
      <c r="G382" s="242" t="s">
        <v>184</v>
      </c>
      <c r="H382" s="242" t="s">
        <v>1345</v>
      </c>
      <c r="I382" s="91" t="s">
        <v>1061</v>
      </c>
    </row>
    <row r="383" spans="1:9" x14ac:dyDescent="0.35">
      <c r="A383" s="86"/>
      <c r="B383" s="239"/>
      <c r="C383" s="248"/>
      <c r="D383" s="242"/>
      <c r="E383" s="242"/>
      <c r="F383" s="242"/>
      <c r="G383" s="242"/>
      <c r="H383" s="242"/>
      <c r="I383" s="91"/>
    </row>
    <row r="384" spans="1:9" x14ac:dyDescent="0.35">
      <c r="A384" s="86">
        <v>46352</v>
      </c>
      <c r="B384" s="239" t="s">
        <v>878</v>
      </c>
      <c r="C384" s="248" t="s">
        <v>1512</v>
      </c>
      <c r="D384" s="242" t="s">
        <v>889</v>
      </c>
      <c r="E384" s="242" t="s">
        <v>1054</v>
      </c>
      <c r="F384" s="242" t="s">
        <v>908</v>
      </c>
      <c r="G384" s="242" t="s">
        <v>184</v>
      </c>
      <c r="H384" s="242" t="s">
        <v>910</v>
      </c>
      <c r="I384" s="91" t="s">
        <v>906</v>
      </c>
    </row>
    <row r="385" spans="1:9" x14ac:dyDescent="0.35">
      <c r="A385" s="86"/>
      <c r="B385" s="239" t="s">
        <v>866</v>
      </c>
      <c r="C385" s="248"/>
      <c r="D385" s="242" t="s">
        <v>863</v>
      </c>
      <c r="E385" s="242" t="s">
        <v>1054</v>
      </c>
      <c r="F385" s="242" t="s">
        <v>902</v>
      </c>
      <c r="G385" s="242" t="s">
        <v>184</v>
      </c>
      <c r="H385" s="242" t="s">
        <v>900</v>
      </c>
      <c r="I385" s="91" t="s">
        <v>941</v>
      </c>
    </row>
    <row r="386" spans="1:9" x14ac:dyDescent="0.35">
      <c r="A386" s="86"/>
      <c r="B386" s="239" t="s">
        <v>866</v>
      </c>
      <c r="C386" s="248"/>
      <c r="D386" s="242" t="s">
        <v>863</v>
      </c>
      <c r="E386" s="242" t="s">
        <v>1054</v>
      </c>
      <c r="F386" s="242" t="s">
        <v>896</v>
      </c>
      <c r="G386" s="242" t="s">
        <v>184</v>
      </c>
      <c r="H386" s="242" t="s">
        <v>880</v>
      </c>
      <c r="I386" s="91" t="s">
        <v>1330</v>
      </c>
    </row>
    <row r="387" spans="1:9" x14ac:dyDescent="0.35">
      <c r="A387" s="86"/>
      <c r="B387" s="239"/>
      <c r="C387" s="248"/>
      <c r="D387" s="242"/>
      <c r="E387" s="242"/>
      <c r="F387" s="242"/>
      <c r="G387" s="242"/>
      <c r="H387" s="242"/>
      <c r="I387" s="91"/>
    </row>
    <row r="388" spans="1:9" x14ac:dyDescent="0.35">
      <c r="A388" s="86">
        <v>46353</v>
      </c>
      <c r="B388" s="239" t="s">
        <v>878</v>
      </c>
      <c r="C388" s="248" t="s">
        <v>1510</v>
      </c>
      <c r="D388" s="242" t="s">
        <v>863</v>
      </c>
      <c r="E388" s="242" t="s">
        <v>1054</v>
      </c>
      <c r="F388" s="242" t="s">
        <v>908</v>
      </c>
      <c r="G388" s="242" t="s">
        <v>184</v>
      </c>
      <c r="H388" s="242" t="s">
        <v>907</v>
      </c>
      <c r="I388" s="91" t="s">
        <v>924</v>
      </c>
    </row>
    <row r="389" spans="1:9" x14ac:dyDescent="0.35">
      <c r="A389" s="86"/>
      <c r="B389" s="239" t="s">
        <v>878</v>
      </c>
      <c r="C389" s="248"/>
      <c r="D389" s="242" t="s">
        <v>889</v>
      </c>
      <c r="E389" s="242" t="s">
        <v>1054</v>
      </c>
      <c r="F389" s="242" t="s">
        <v>908</v>
      </c>
      <c r="G389" s="242" t="s">
        <v>184</v>
      </c>
      <c r="H389" s="242" t="s">
        <v>928</v>
      </c>
      <c r="I389" s="91" t="s">
        <v>909</v>
      </c>
    </row>
    <row r="390" spans="1:9" x14ac:dyDescent="0.35">
      <c r="A390" s="86"/>
      <c r="B390" s="239" t="s">
        <v>866</v>
      </c>
      <c r="C390" s="248"/>
      <c r="D390" s="242" t="s">
        <v>889</v>
      </c>
      <c r="E390" s="242" t="s">
        <v>1054</v>
      </c>
      <c r="F390" s="242" t="s">
        <v>902</v>
      </c>
      <c r="G390" s="242" t="s">
        <v>184</v>
      </c>
      <c r="H390" s="242" t="s">
        <v>918</v>
      </c>
      <c r="I390" s="91" t="s">
        <v>899</v>
      </c>
    </row>
    <row r="391" spans="1:9" x14ac:dyDescent="0.35">
      <c r="A391" s="86"/>
      <c r="B391" s="239" t="s">
        <v>866</v>
      </c>
      <c r="C391" s="248"/>
      <c r="D391" s="242" t="s">
        <v>889</v>
      </c>
      <c r="E391" s="242" t="s">
        <v>1054</v>
      </c>
      <c r="F391" s="242" t="s">
        <v>896</v>
      </c>
      <c r="G391" s="242" t="s">
        <v>184</v>
      </c>
      <c r="H391" s="242" t="s">
        <v>1038</v>
      </c>
      <c r="I391" s="91" t="s">
        <v>894</v>
      </c>
    </row>
    <row r="392" spans="1:9" x14ac:dyDescent="0.35">
      <c r="A392" s="86"/>
      <c r="B392" s="239" t="s">
        <v>866</v>
      </c>
      <c r="C392" s="248"/>
      <c r="D392" s="242" t="s">
        <v>863</v>
      </c>
      <c r="E392" s="242" t="s">
        <v>1054</v>
      </c>
      <c r="F392" s="242" t="s">
        <v>896</v>
      </c>
      <c r="G392" s="242" t="s">
        <v>184</v>
      </c>
      <c r="H392" s="242" t="s">
        <v>1037</v>
      </c>
      <c r="I392" s="91" t="s">
        <v>895</v>
      </c>
    </row>
    <row r="393" spans="1:9" x14ac:dyDescent="0.35">
      <c r="A393" s="86"/>
      <c r="B393" s="239" t="s">
        <v>866</v>
      </c>
      <c r="C393" s="248"/>
      <c r="D393" s="242" t="s">
        <v>863</v>
      </c>
      <c r="E393" s="242" t="s">
        <v>1054</v>
      </c>
      <c r="F393" s="242" t="s">
        <v>902</v>
      </c>
      <c r="G393" s="242" t="s">
        <v>184</v>
      </c>
      <c r="H393" s="242" t="s">
        <v>903</v>
      </c>
      <c r="I393" s="91" t="s">
        <v>901</v>
      </c>
    </row>
    <row r="394" spans="1:9" x14ac:dyDescent="0.35">
      <c r="A394" s="86"/>
      <c r="B394" s="239" t="s">
        <v>866</v>
      </c>
      <c r="C394" s="248"/>
      <c r="D394" s="242" t="s">
        <v>889</v>
      </c>
      <c r="E394" s="242" t="s">
        <v>1054</v>
      </c>
      <c r="F394" s="242" t="s">
        <v>902</v>
      </c>
      <c r="G394" s="242" t="s">
        <v>184</v>
      </c>
      <c r="H394" s="242" t="s">
        <v>946</v>
      </c>
      <c r="I394" s="91" t="s">
        <v>905</v>
      </c>
    </row>
    <row r="395" spans="1:9" x14ac:dyDescent="0.35">
      <c r="A395" s="86"/>
      <c r="B395" s="239"/>
      <c r="C395" s="248"/>
      <c r="D395" s="242"/>
      <c r="E395" s="242"/>
      <c r="F395" s="242"/>
      <c r="G395" s="242"/>
      <c r="H395" s="242"/>
      <c r="I395" s="91"/>
    </row>
    <row r="396" spans="1:9" x14ac:dyDescent="0.35">
      <c r="A396" s="86">
        <v>46354</v>
      </c>
      <c r="B396" s="239"/>
      <c r="C396" s="248" t="s">
        <v>867</v>
      </c>
      <c r="D396" s="242" t="s">
        <v>863</v>
      </c>
      <c r="E396" s="242"/>
      <c r="F396" s="242"/>
      <c r="G396" s="242"/>
      <c r="H396" s="242" t="s">
        <v>1473</v>
      </c>
      <c r="I396" s="91" t="s">
        <v>1474</v>
      </c>
    </row>
    <row r="397" spans="1:9" x14ac:dyDescent="0.35">
      <c r="A397" s="86"/>
      <c r="B397" s="239"/>
      <c r="C397" s="248"/>
      <c r="D397" s="242"/>
      <c r="E397" s="242"/>
      <c r="F397" s="242"/>
      <c r="G397" s="242"/>
      <c r="H397" s="242"/>
      <c r="I397" s="91"/>
    </row>
    <row r="398" spans="1:9" s="96" customFormat="1" ht="27" customHeight="1" x14ac:dyDescent="0.35">
      <c r="A398" s="99">
        <f>YEAR(A400)</f>
        <v>2026</v>
      </c>
      <c r="B398" s="237"/>
      <c r="C398" s="246" t="str">
        <f>"week "&amp;WEEKNUM(A400)</f>
        <v>week 49</v>
      </c>
      <c r="D398" s="98"/>
      <c r="E398" s="98"/>
      <c r="F398" s="98"/>
      <c r="G398" s="98"/>
      <c r="H398" s="98"/>
      <c r="I398" s="97"/>
    </row>
    <row r="399" spans="1:9" s="6" customFormat="1" ht="24" customHeight="1" x14ac:dyDescent="0.35">
      <c r="A399" s="95" t="s">
        <v>876</v>
      </c>
      <c r="B399" s="238" t="s">
        <v>875</v>
      </c>
      <c r="C399" s="247" t="s">
        <v>874</v>
      </c>
      <c r="D399" s="93" t="s">
        <v>873</v>
      </c>
      <c r="E399" s="93" t="s">
        <v>872</v>
      </c>
      <c r="F399" s="93" t="s">
        <v>871</v>
      </c>
      <c r="G399" s="93" t="s">
        <v>870</v>
      </c>
      <c r="H399" s="93" t="s">
        <v>0</v>
      </c>
      <c r="I399" s="92" t="s">
        <v>0</v>
      </c>
    </row>
    <row r="400" spans="1:9" x14ac:dyDescent="0.35">
      <c r="A400" s="86">
        <v>46356</v>
      </c>
      <c r="B400" s="239" t="s">
        <v>878</v>
      </c>
      <c r="C400" s="248" t="s">
        <v>1500</v>
      </c>
      <c r="D400" s="242" t="s">
        <v>889</v>
      </c>
      <c r="E400" s="242" t="s">
        <v>926</v>
      </c>
      <c r="F400" s="242" t="s">
        <v>887</v>
      </c>
      <c r="G400" s="242" t="s">
        <v>184</v>
      </c>
      <c r="H400" s="242" t="s">
        <v>950</v>
      </c>
      <c r="I400" s="91" t="s">
        <v>907</v>
      </c>
    </row>
    <row r="401" spans="1:9" x14ac:dyDescent="0.35">
      <c r="A401" s="86"/>
      <c r="B401" s="239" t="s">
        <v>878</v>
      </c>
      <c r="C401" s="248"/>
      <c r="D401" s="242" t="s">
        <v>863</v>
      </c>
      <c r="E401" s="242" t="s">
        <v>926</v>
      </c>
      <c r="F401" s="242" t="s">
        <v>887</v>
      </c>
      <c r="G401" s="242" t="s">
        <v>184</v>
      </c>
      <c r="H401" s="242" t="s">
        <v>906</v>
      </c>
      <c r="I401" s="91" t="s">
        <v>940</v>
      </c>
    </row>
    <row r="402" spans="1:9" x14ac:dyDescent="0.35">
      <c r="A402" s="86"/>
      <c r="B402" s="239" t="s">
        <v>866</v>
      </c>
      <c r="C402" s="248"/>
      <c r="D402" s="242" t="s">
        <v>863</v>
      </c>
      <c r="E402" s="242" t="s">
        <v>926</v>
      </c>
      <c r="F402" s="242" t="s">
        <v>881</v>
      </c>
      <c r="G402" s="242" t="s">
        <v>184</v>
      </c>
      <c r="H402" s="242" t="s">
        <v>900</v>
      </c>
      <c r="I402" s="91" t="s">
        <v>956</v>
      </c>
    </row>
    <row r="403" spans="1:9" x14ac:dyDescent="0.35">
      <c r="A403" s="86"/>
      <c r="B403" s="239"/>
      <c r="C403" s="248"/>
      <c r="D403" s="242"/>
      <c r="E403" s="242"/>
      <c r="F403" s="242"/>
      <c r="G403" s="242"/>
      <c r="H403" s="242"/>
      <c r="I403" s="91"/>
    </row>
    <row r="404" spans="1:9" x14ac:dyDescent="0.35">
      <c r="A404" s="86">
        <v>46357</v>
      </c>
      <c r="B404" s="239" t="s">
        <v>864</v>
      </c>
      <c r="C404" s="248" t="s">
        <v>1490</v>
      </c>
      <c r="D404" s="242" t="s">
        <v>863</v>
      </c>
      <c r="E404" s="242"/>
      <c r="F404" s="242"/>
      <c r="G404" s="242"/>
      <c r="H404" s="242" t="s">
        <v>868</v>
      </c>
      <c r="I404" s="91"/>
    </row>
    <row r="405" spans="1:9" x14ac:dyDescent="0.35">
      <c r="A405" s="86"/>
      <c r="B405" s="239" t="s">
        <v>878</v>
      </c>
      <c r="C405" s="249"/>
      <c r="D405" s="242" t="s">
        <v>863</v>
      </c>
      <c r="E405" s="242" t="s">
        <v>1054</v>
      </c>
      <c r="F405" s="242" t="s">
        <v>892</v>
      </c>
      <c r="G405" s="242" t="s">
        <v>186</v>
      </c>
      <c r="H405" s="242" t="s">
        <v>148</v>
      </c>
      <c r="I405" s="91" t="s">
        <v>1327</v>
      </c>
    </row>
    <row r="406" spans="1:9" x14ac:dyDescent="0.35">
      <c r="A406" s="86"/>
      <c r="B406" s="239" t="s">
        <v>878</v>
      </c>
      <c r="C406" s="248"/>
      <c r="D406" s="242" t="s">
        <v>863</v>
      </c>
      <c r="E406" s="242" t="s">
        <v>1054</v>
      </c>
      <c r="F406" s="242" t="s">
        <v>892</v>
      </c>
      <c r="G406" s="242" t="s">
        <v>186</v>
      </c>
      <c r="H406" s="242" t="s">
        <v>93</v>
      </c>
      <c r="I406" s="91" t="s">
        <v>893</v>
      </c>
    </row>
    <row r="407" spans="1:9" x14ac:dyDescent="0.35">
      <c r="A407" s="86"/>
      <c r="B407" s="239" t="s">
        <v>878</v>
      </c>
      <c r="C407" s="248"/>
      <c r="D407" s="242" t="s">
        <v>863</v>
      </c>
      <c r="E407" s="242" t="s">
        <v>1054</v>
      </c>
      <c r="F407" s="242" t="s">
        <v>892</v>
      </c>
      <c r="G407" s="242" t="s">
        <v>186</v>
      </c>
      <c r="H407" s="242" t="s">
        <v>114</v>
      </c>
      <c r="I407" s="91" t="s">
        <v>1329</v>
      </c>
    </row>
    <row r="408" spans="1:9" x14ac:dyDescent="0.35">
      <c r="A408" s="86"/>
      <c r="B408" s="239"/>
      <c r="C408" s="248"/>
      <c r="D408" s="242"/>
      <c r="E408" s="242"/>
      <c r="F408" s="242"/>
      <c r="G408" s="242"/>
      <c r="H408" s="242"/>
      <c r="I408" s="91"/>
    </row>
    <row r="409" spans="1:9" x14ac:dyDescent="0.35">
      <c r="A409" s="86">
        <v>46358</v>
      </c>
      <c r="B409" s="239" t="s">
        <v>878</v>
      </c>
      <c r="C409" s="248" t="s">
        <v>1533</v>
      </c>
      <c r="D409" s="242" t="s">
        <v>863</v>
      </c>
      <c r="E409" s="242"/>
      <c r="F409" s="242"/>
      <c r="G409" s="242"/>
      <c r="H409" s="242" t="s">
        <v>865</v>
      </c>
      <c r="I409" s="91"/>
    </row>
    <row r="410" spans="1:9" x14ac:dyDescent="0.35">
      <c r="A410" s="86"/>
      <c r="B410" s="239" t="s">
        <v>878</v>
      </c>
      <c r="C410" s="248"/>
      <c r="D410" s="242" t="s">
        <v>889</v>
      </c>
      <c r="E410" s="242" t="s">
        <v>1054</v>
      </c>
      <c r="F410" s="242" t="s">
        <v>885</v>
      </c>
      <c r="G410" s="242" t="s">
        <v>185</v>
      </c>
      <c r="H410" s="242" t="s">
        <v>1345</v>
      </c>
      <c r="I410" s="91" t="s">
        <v>1370</v>
      </c>
    </row>
    <row r="411" spans="1:9" x14ac:dyDescent="0.35">
      <c r="A411" s="86"/>
      <c r="B411" s="239" t="s">
        <v>878</v>
      </c>
      <c r="C411" s="248"/>
      <c r="D411" s="242" t="s">
        <v>889</v>
      </c>
      <c r="E411" s="242" t="s">
        <v>1054</v>
      </c>
      <c r="F411" s="242" t="s">
        <v>883</v>
      </c>
      <c r="G411" s="242" t="s">
        <v>185</v>
      </c>
      <c r="H411" s="242" t="s">
        <v>1345</v>
      </c>
      <c r="I411" s="91" t="s">
        <v>1370</v>
      </c>
    </row>
    <row r="412" spans="1:9" x14ac:dyDescent="0.35">
      <c r="A412" s="86"/>
      <c r="B412" s="239"/>
      <c r="C412" s="248"/>
      <c r="D412" s="242"/>
      <c r="E412" s="242"/>
      <c r="F412" s="242"/>
      <c r="G412" s="242"/>
      <c r="H412" s="242"/>
      <c r="I412" s="91"/>
    </row>
    <row r="413" spans="1:9" x14ac:dyDescent="0.35">
      <c r="A413" s="86">
        <v>46359</v>
      </c>
      <c r="B413" s="239" t="s">
        <v>878</v>
      </c>
      <c r="C413" s="248" t="s">
        <v>1115</v>
      </c>
      <c r="D413" s="242" t="s">
        <v>863</v>
      </c>
      <c r="E413" s="242" t="s">
        <v>1054</v>
      </c>
      <c r="F413" s="242" t="s">
        <v>908</v>
      </c>
      <c r="G413" s="242" t="s">
        <v>184</v>
      </c>
      <c r="H413" s="242" t="s">
        <v>909</v>
      </c>
      <c r="I413" s="91" t="s">
        <v>1323</v>
      </c>
    </row>
    <row r="414" spans="1:9" x14ac:dyDescent="0.35">
      <c r="A414" s="86"/>
      <c r="B414" s="239" t="s">
        <v>866</v>
      </c>
      <c r="C414" s="248"/>
      <c r="D414" s="242" t="s">
        <v>863</v>
      </c>
      <c r="E414" s="242" t="s">
        <v>1054</v>
      </c>
      <c r="F414" s="242" t="s">
        <v>902</v>
      </c>
      <c r="G414" s="242" t="s">
        <v>184</v>
      </c>
      <c r="H414" s="242" t="s">
        <v>899</v>
      </c>
      <c r="I414" s="91" t="s">
        <v>903</v>
      </c>
    </row>
    <row r="415" spans="1:9" x14ac:dyDescent="0.35">
      <c r="A415" s="86"/>
      <c r="B415" s="239" t="s">
        <v>866</v>
      </c>
      <c r="C415" s="248"/>
      <c r="D415" s="242" t="s">
        <v>889</v>
      </c>
      <c r="E415" s="242" t="s">
        <v>926</v>
      </c>
      <c r="F415" s="242" t="s">
        <v>881</v>
      </c>
      <c r="G415" s="242" t="s">
        <v>184</v>
      </c>
      <c r="H415" s="242" t="s">
        <v>1417</v>
      </c>
      <c r="I415" s="91" t="s">
        <v>909</v>
      </c>
    </row>
    <row r="416" spans="1:9" x14ac:dyDescent="0.35">
      <c r="A416" s="86"/>
      <c r="B416" s="239"/>
      <c r="C416" s="248"/>
      <c r="D416" s="242"/>
      <c r="E416" s="242"/>
      <c r="F416" s="242"/>
      <c r="G416" s="242"/>
      <c r="H416" s="242"/>
      <c r="I416" s="91"/>
    </row>
    <row r="417" spans="1:9" x14ac:dyDescent="0.35">
      <c r="A417" s="86">
        <v>46360</v>
      </c>
      <c r="B417" s="239" t="s">
        <v>878</v>
      </c>
      <c r="C417" s="248" t="s">
        <v>1524</v>
      </c>
      <c r="D417" s="242" t="s">
        <v>863</v>
      </c>
      <c r="E417" s="242" t="s">
        <v>1054</v>
      </c>
      <c r="F417" s="242" t="s">
        <v>908</v>
      </c>
      <c r="G417" s="242" t="s">
        <v>184</v>
      </c>
      <c r="H417" s="242" t="s">
        <v>906</v>
      </c>
      <c r="I417" s="91" t="s">
        <v>907</v>
      </c>
    </row>
    <row r="418" spans="1:9" x14ac:dyDescent="0.35">
      <c r="A418" s="86"/>
      <c r="B418" s="239" t="s">
        <v>866</v>
      </c>
      <c r="C418" s="248"/>
      <c r="D418" s="242" t="s">
        <v>863</v>
      </c>
      <c r="E418" s="242" t="s">
        <v>1054</v>
      </c>
      <c r="F418" s="242" t="s">
        <v>902</v>
      </c>
      <c r="G418" s="242" t="s">
        <v>184</v>
      </c>
      <c r="H418" s="242" t="s">
        <v>905</v>
      </c>
      <c r="I418" s="91" t="s">
        <v>900</v>
      </c>
    </row>
    <row r="419" spans="1:9" x14ac:dyDescent="0.35">
      <c r="A419" s="86"/>
      <c r="B419" s="239" t="s">
        <v>866</v>
      </c>
      <c r="C419" s="248"/>
      <c r="D419" s="242" t="s">
        <v>863</v>
      </c>
      <c r="E419" s="242" t="s">
        <v>1054</v>
      </c>
      <c r="F419" s="242" t="s">
        <v>896</v>
      </c>
      <c r="G419" s="242" t="s">
        <v>184</v>
      </c>
      <c r="H419" s="242" t="s">
        <v>894</v>
      </c>
      <c r="I419" s="91" t="s">
        <v>1037</v>
      </c>
    </row>
    <row r="420" spans="1:9" x14ac:dyDescent="0.35">
      <c r="A420" s="86"/>
      <c r="B420" s="239" t="s">
        <v>866</v>
      </c>
      <c r="C420" s="248"/>
      <c r="D420" s="242" t="s">
        <v>889</v>
      </c>
      <c r="E420" s="242" t="s">
        <v>1054</v>
      </c>
      <c r="F420" s="242" t="s">
        <v>896</v>
      </c>
      <c r="G420" s="242" t="s">
        <v>184</v>
      </c>
      <c r="H420" s="242" t="s">
        <v>1322</v>
      </c>
      <c r="I420" s="91" t="s">
        <v>880</v>
      </c>
    </row>
    <row r="421" spans="1:9" x14ac:dyDescent="0.35">
      <c r="A421" s="86"/>
      <c r="B421" s="239"/>
      <c r="C421" s="248"/>
      <c r="D421" s="242"/>
      <c r="E421" s="242"/>
      <c r="F421" s="242"/>
      <c r="G421" s="242"/>
      <c r="H421" s="242"/>
      <c r="I421" s="91"/>
    </row>
    <row r="422" spans="1:9" x14ac:dyDescent="0.35">
      <c r="A422" s="86">
        <v>46361</v>
      </c>
      <c r="B422" s="239" t="s">
        <v>864</v>
      </c>
      <c r="C422" s="248" t="s">
        <v>1525</v>
      </c>
      <c r="D422" s="242" t="s">
        <v>863</v>
      </c>
      <c r="E422" s="242"/>
      <c r="F422" s="242"/>
      <c r="G422" s="242"/>
      <c r="H422" s="242" t="s">
        <v>865</v>
      </c>
      <c r="I422" s="91"/>
    </row>
    <row r="423" spans="1:9" x14ac:dyDescent="0.35">
      <c r="A423" s="86"/>
      <c r="B423" s="239"/>
      <c r="C423" s="248"/>
      <c r="D423" s="242"/>
      <c r="E423" s="242"/>
      <c r="F423" s="242"/>
      <c r="G423" s="242"/>
      <c r="H423" s="242"/>
      <c r="I423" s="91"/>
    </row>
    <row r="424" spans="1:9" s="96" customFormat="1" ht="27" customHeight="1" x14ac:dyDescent="0.35">
      <c r="A424" s="99">
        <f>YEAR(A426)</f>
        <v>2026</v>
      </c>
      <c r="B424" s="237"/>
      <c r="C424" s="246" t="str">
        <f>"week "&amp;WEEKNUM(A426)</f>
        <v>week 50</v>
      </c>
      <c r="D424" s="98"/>
      <c r="E424" s="98"/>
      <c r="F424" s="98"/>
      <c r="G424" s="98"/>
      <c r="H424" s="98"/>
      <c r="I424" s="97"/>
    </row>
    <row r="425" spans="1:9" s="6" customFormat="1" ht="24" customHeight="1" x14ac:dyDescent="0.35">
      <c r="A425" s="95" t="s">
        <v>876</v>
      </c>
      <c r="B425" s="238" t="s">
        <v>875</v>
      </c>
      <c r="C425" s="247" t="s">
        <v>874</v>
      </c>
      <c r="D425" s="93" t="s">
        <v>873</v>
      </c>
      <c r="E425" s="93" t="s">
        <v>872</v>
      </c>
      <c r="F425" s="93" t="s">
        <v>871</v>
      </c>
      <c r="G425" s="93" t="s">
        <v>870</v>
      </c>
      <c r="H425" s="93" t="s">
        <v>0</v>
      </c>
      <c r="I425" s="92" t="s">
        <v>0</v>
      </c>
    </row>
    <row r="426" spans="1:9" x14ac:dyDescent="0.35">
      <c r="A426" s="86">
        <v>46363</v>
      </c>
      <c r="B426" s="239" t="s">
        <v>878</v>
      </c>
      <c r="C426" s="248" t="s">
        <v>1504</v>
      </c>
      <c r="D426" s="242" t="s">
        <v>863</v>
      </c>
      <c r="E426" s="242" t="s">
        <v>926</v>
      </c>
      <c r="F426" s="242" t="s">
        <v>887</v>
      </c>
      <c r="G426" s="242" t="s">
        <v>184</v>
      </c>
      <c r="H426" s="242" t="s">
        <v>907</v>
      </c>
      <c r="I426" s="91" t="s">
        <v>948</v>
      </c>
    </row>
    <row r="427" spans="1:9" x14ac:dyDescent="0.35">
      <c r="A427" s="86"/>
      <c r="B427" s="239" t="s">
        <v>878</v>
      </c>
      <c r="C427" s="248"/>
      <c r="D427" s="242" t="s">
        <v>889</v>
      </c>
      <c r="E427" s="242" t="s">
        <v>926</v>
      </c>
      <c r="F427" s="242" t="s">
        <v>887</v>
      </c>
      <c r="G427" s="242" t="s">
        <v>184</v>
      </c>
      <c r="H427" s="242" t="s">
        <v>1401</v>
      </c>
      <c r="I427" s="91" t="s">
        <v>906</v>
      </c>
    </row>
    <row r="428" spans="1:9" x14ac:dyDescent="0.35">
      <c r="A428" s="86"/>
      <c r="B428" s="239" t="s">
        <v>866</v>
      </c>
      <c r="C428" s="248"/>
      <c r="D428" s="242" t="s">
        <v>863</v>
      </c>
      <c r="E428" s="242" t="s">
        <v>926</v>
      </c>
      <c r="F428" s="242" t="s">
        <v>881</v>
      </c>
      <c r="G428" s="242" t="s">
        <v>184</v>
      </c>
      <c r="H428" s="242" t="s">
        <v>909</v>
      </c>
      <c r="I428" s="91" t="s">
        <v>957</v>
      </c>
    </row>
    <row r="429" spans="1:9" x14ac:dyDescent="0.35">
      <c r="A429" s="86"/>
      <c r="B429" s="239" t="s">
        <v>866</v>
      </c>
      <c r="C429" s="248"/>
      <c r="D429" s="242" t="s">
        <v>863</v>
      </c>
      <c r="E429" s="242" t="s">
        <v>926</v>
      </c>
      <c r="F429" s="242" t="s">
        <v>881</v>
      </c>
      <c r="G429" s="242" t="s">
        <v>184</v>
      </c>
      <c r="H429" s="242" t="s">
        <v>903</v>
      </c>
      <c r="I429" s="91" t="s">
        <v>1417</v>
      </c>
    </row>
    <row r="430" spans="1:9" x14ac:dyDescent="0.35">
      <c r="A430" s="86"/>
      <c r="B430" s="239"/>
      <c r="C430" s="248"/>
      <c r="D430" s="242"/>
      <c r="E430" s="242"/>
      <c r="F430" s="242"/>
      <c r="G430" s="242"/>
      <c r="H430" s="242"/>
      <c r="I430" s="91"/>
    </row>
    <row r="431" spans="1:9" x14ac:dyDescent="0.35">
      <c r="A431" s="86">
        <v>46364</v>
      </c>
      <c r="B431" s="239" t="s">
        <v>864</v>
      </c>
      <c r="C431" s="248" t="s">
        <v>1490</v>
      </c>
      <c r="D431" s="242" t="s">
        <v>863</v>
      </c>
      <c r="E431" s="242"/>
      <c r="F431" s="242"/>
      <c r="G431" s="242"/>
      <c r="H431" s="242" t="s">
        <v>868</v>
      </c>
      <c r="I431" s="91"/>
    </row>
    <row r="432" spans="1:9" x14ac:dyDescent="0.35">
      <c r="A432" s="86"/>
      <c r="B432" s="239" t="s">
        <v>878</v>
      </c>
      <c r="C432" s="248" t="s">
        <v>867</v>
      </c>
      <c r="D432" s="242" t="s">
        <v>889</v>
      </c>
      <c r="E432" s="242" t="s">
        <v>1054</v>
      </c>
      <c r="F432" s="242" t="s">
        <v>892</v>
      </c>
      <c r="G432" s="242" t="s">
        <v>186</v>
      </c>
      <c r="H432" s="242" t="s">
        <v>1327</v>
      </c>
      <c r="I432" s="91" t="s">
        <v>93</v>
      </c>
    </row>
    <row r="433" spans="1:9" x14ac:dyDescent="0.35">
      <c r="A433" s="86"/>
      <c r="B433" s="239" t="s">
        <v>878</v>
      </c>
      <c r="C433" s="248"/>
      <c r="D433" s="242" t="s">
        <v>889</v>
      </c>
      <c r="E433" s="242" t="s">
        <v>1054</v>
      </c>
      <c r="F433" s="242" t="s">
        <v>892</v>
      </c>
      <c r="G433" s="242" t="s">
        <v>186</v>
      </c>
      <c r="H433" s="242" t="s">
        <v>1328</v>
      </c>
      <c r="I433" s="91" t="s">
        <v>148</v>
      </c>
    </row>
    <row r="434" spans="1:9" x14ac:dyDescent="0.35">
      <c r="A434" s="86"/>
      <c r="B434" s="239" t="s">
        <v>878</v>
      </c>
      <c r="C434" s="248"/>
      <c r="D434" s="242" t="s">
        <v>889</v>
      </c>
      <c r="E434" s="242" t="s">
        <v>1054</v>
      </c>
      <c r="F434" s="242" t="s">
        <v>892</v>
      </c>
      <c r="G434" s="242" t="s">
        <v>186</v>
      </c>
      <c r="H434" s="242" t="s">
        <v>893</v>
      </c>
      <c r="I434" s="91" t="s">
        <v>114</v>
      </c>
    </row>
    <row r="435" spans="1:9" x14ac:dyDescent="0.35">
      <c r="A435" s="86"/>
      <c r="B435" s="239"/>
      <c r="C435" s="248"/>
      <c r="D435" s="242"/>
      <c r="E435" s="242"/>
      <c r="F435" s="242"/>
      <c r="G435" s="242"/>
      <c r="H435" s="242"/>
      <c r="I435" s="91"/>
    </row>
    <row r="436" spans="1:9" x14ac:dyDescent="0.35">
      <c r="A436" s="86">
        <v>46365</v>
      </c>
      <c r="B436" s="239" t="s">
        <v>878</v>
      </c>
      <c r="C436" s="249"/>
      <c r="D436" s="242" t="s">
        <v>863</v>
      </c>
      <c r="E436" s="242"/>
      <c r="F436" s="242"/>
      <c r="G436" s="242"/>
      <c r="H436" s="242" t="s">
        <v>865</v>
      </c>
      <c r="I436" s="91"/>
    </row>
    <row r="437" spans="1:9" x14ac:dyDescent="0.35">
      <c r="A437" s="86"/>
      <c r="B437" s="239" t="s">
        <v>878</v>
      </c>
      <c r="C437" s="248"/>
      <c r="D437" s="242" t="s">
        <v>889</v>
      </c>
      <c r="E437" s="242" t="s">
        <v>1054</v>
      </c>
      <c r="F437" s="242" t="s">
        <v>885</v>
      </c>
      <c r="G437" s="242" t="s">
        <v>184</v>
      </c>
      <c r="H437" s="242" t="s">
        <v>1343</v>
      </c>
      <c r="I437" s="91" t="s">
        <v>1060</v>
      </c>
    </row>
    <row r="438" spans="1:9" x14ac:dyDescent="0.35">
      <c r="A438" s="86"/>
      <c r="B438" s="239" t="s">
        <v>866</v>
      </c>
      <c r="C438" s="248"/>
      <c r="D438" s="242" t="s">
        <v>889</v>
      </c>
      <c r="E438" s="242" t="s">
        <v>926</v>
      </c>
      <c r="F438" s="242" t="s">
        <v>881</v>
      </c>
      <c r="G438" s="242" t="s">
        <v>184</v>
      </c>
      <c r="H438" s="242" t="s">
        <v>934</v>
      </c>
      <c r="I438" s="91" t="s">
        <v>900</v>
      </c>
    </row>
    <row r="439" spans="1:9" x14ac:dyDescent="0.35">
      <c r="A439" s="86"/>
      <c r="B439" s="239"/>
      <c r="C439" s="248"/>
      <c r="D439" s="242"/>
      <c r="E439" s="242"/>
      <c r="F439" s="242"/>
      <c r="G439" s="242"/>
      <c r="H439" s="242"/>
      <c r="I439" s="91"/>
    </row>
    <row r="440" spans="1:9" x14ac:dyDescent="0.35">
      <c r="A440" s="86">
        <v>46366</v>
      </c>
      <c r="B440" s="239" t="s">
        <v>866</v>
      </c>
      <c r="C440" s="248" t="s">
        <v>1526</v>
      </c>
      <c r="D440" s="242" t="s">
        <v>863</v>
      </c>
      <c r="E440" s="242" t="s">
        <v>1054</v>
      </c>
      <c r="F440" s="242" t="s">
        <v>902</v>
      </c>
      <c r="G440" s="242" t="s">
        <v>184</v>
      </c>
      <c r="H440" s="242" t="s">
        <v>905</v>
      </c>
      <c r="I440" s="91" t="s">
        <v>941</v>
      </c>
    </row>
    <row r="441" spans="1:9" x14ac:dyDescent="0.35">
      <c r="A441" s="86"/>
      <c r="B441" s="239" t="s">
        <v>866</v>
      </c>
      <c r="C441" s="248"/>
      <c r="D441" s="242" t="s">
        <v>863</v>
      </c>
      <c r="E441" s="242" t="s">
        <v>1054</v>
      </c>
      <c r="F441" s="242" t="s">
        <v>896</v>
      </c>
      <c r="G441" s="242" t="s">
        <v>184</v>
      </c>
      <c r="H441" s="242" t="s">
        <v>880</v>
      </c>
      <c r="I441" s="91" t="s">
        <v>927</v>
      </c>
    </row>
    <row r="442" spans="1:9" x14ac:dyDescent="0.35">
      <c r="A442" s="86"/>
      <c r="B442" s="239" t="s">
        <v>866</v>
      </c>
      <c r="C442" s="248"/>
      <c r="D442" s="242" t="s">
        <v>889</v>
      </c>
      <c r="E442" s="242" t="s">
        <v>1054</v>
      </c>
      <c r="F442" s="242" t="s">
        <v>902</v>
      </c>
      <c r="G442" s="242" t="s">
        <v>184</v>
      </c>
      <c r="H442" s="242" t="s">
        <v>915</v>
      </c>
      <c r="I442" s="91" t="s">
        <v>899</v>
      </c>
    </row>
    <row r="443" spans="1:9" x14ac:dyDescent="0.35">
      <c r="A443" s="86"/>
      <c r="B443" s="239"/>
      <c r="C443" s="248"/>
      <c r="D443" s="242"/>
      <c r="E443" s="242"/>
      <c r="F443" s="242"/>
      <c r="G443" s="242"/>
      <c r="H443" s="242"/>
      <c r="I443" s="91"/>
    </row>
    <row r="444" spans="1:9" x14ac:dyDescent="0.35">
      <c r="A444" s="86">
        <v>46367</v>
      </c>
      <c r="B444" s="239" t="s">
        <v>878</v>
      </c>
      <c r="C444" s="248" t="s">
        <v>1516</v>
      </c>
      <c r="D444" s="242" t="s">
        <v>863</v>
      </c>
      <c r="E444" s="242" t="s">
        <v>1054</v>
      </c>
      <c r="F444" s="242" t="s">
        <v>908</v>
      </c>
      <c r="G444" s="242" t="s">
        <v>184</v>
      </c>
      <c r="H444" s="242" t="s">
        <v>906</v>
      </c>
      <c r="I444" s="91" t="s">
        <v>924</v>
      </c>
    </row>
    <row r="445" spans="1:9" x14ac:dyDescent="0.35">
      <c r="A445" s="86"/>
      <c r="B445" s="239" t="s">
        <v>878</v>
      </c>
      <c r="C445" s="248"/>
      <c r="D445" s="242" t="s">
        <v>863</v>
      </c>
      <c r="E445" s="242" t="s">
        <v>1054</v>
      </c>
      <c r="F445" s="242" t="s">
        <v>908</v>
      </c>
      <c r="G445" s="242" t="s">
        <v>184</v>
      </c>
      <c r="H445" s="242" t="s">
        <v>907</v>
      </c>
      <c r="I445" s="91" t="s">
        <v>913</v>
      </c>
    </row>
    <row r="446" spans="1:9" x14ac:dyDescent="0.35">
      <c r="A446" s="86"/>
      <c r="B446" s="239" t="s">
        <v>878</v>
      </c>
      <c r="C446" s="248"/>
      <c r="D446" s="242" t="s">
        <v>889</v>
      </c>
      <c r="E446" s="242" t="s">
        <v>1054</v>
      </c>
      <c r="F446" s="242" t="s">
        <v>908</v>
      </c>
      <c r="G446" s="242" t="s">
        <v>184</v>
      </c>
      <c r="H446" s="242" t="s">
        <v>921</v>
      </c>
      <c r="I446" s="91" t="s">
        <v>909</v>
      </c>
    </row>
    <row r="447" spans="1:9" x14ac:dyDescent="0.35">
      <c r="A447" s="86"/>
      <c r="B447" s="239" t="s">
        <v>866</v>
      </c>
      <c r="C447" s="248"/>
      <c r="D447" s="242" t="s">
        <v>889</v>
      </c>
      <c r="E447" s="242" t="s">
        <v>1054</v>
      </c>
      <c r="F447" s="242" t="s">
        <v>902</v>
      </c>
      <c r="G447" s="242" t="s">
        <v>184</v>
      </c>
      <c r="H447" s="242" t="s">
        <v>918</v>
      </c>
      <c r="I447" s="91" t="s">
        <v>903</v>
      </c>
    </row>
    <row r="448" spans="1:9" x14ac:dyDescent="0.35">
      <c r="A448" s="86"/>
      <c r="B448" s="239" t="s">
        <v>866</v>
      </c>
      <c r="C448" s="248"/>
      <c r="D448" s="242" t="s">
        <v>889</v>
      </c>
      <c r="E448" s="242" t="s">
        <v>1054</v>
      </c>
      <c r="F448" s="242" t="s">
        <v>896</v>
      </c>
      <c r="G448" s="242" t="s">
        <v>184</v>
      </c>
      <c r="H448" s="242" t="s">
        <v>1038</v>
      </c>
      <c r="I448" s="91" t="s">
        <v>1037</v>
      </c>
    </row>
    <row r="449" spans="1:9" x14ac:dyDescent="0.35">
      <c r="A449" s="86"/>
      <c r="B449" s="239" t="s">
        <v>866</v>
      </c>
      <c r="C449" s="248"/>
      <c r="D449" s="242" t="s">
        <v>863</v>
      </c>
      <c r="E449" s="242" t="s">
        <v>1054</v>
      </c>
      <c r="F449" s="242" t="s">
        <v>902</v>
      </c>
      <c r="G449" s="242" t="s">
        <v>184</v>
      </c>
      <c r="H449" s="242" t="s">
        <v>900</v>
      </c>
      <c r="I449" s="91" t="s">
        <v>914</v>
      </c>
    </row>
    <row r="450" spans="1:9" x14ac:dyDescent="0.35">
      <c r="A450" s="86"/>
      <c r="B450" s="239" t="s">
        <v>866</v>
      </c>
      <c r="C450" s="248"/>
      <c r="D450" s="242" t="s">
        <v>889</v>
      </c>
      <c r="E450" s="242" t="s">
        <v>1054</v>
      </c>
      <c r="F450" s="242" t="s">
        <v>896</v>
      </c>
      <c r="G450" s="242" t="s">
        <v>184</v>
      </c>
      <c r="H450" s="242" t="s">
        <v>912</v>
      </c>
      <c r="I450" s="91" t="s">
        <v>894</v>
      </c>
    </row>
    <row r="451" spans="1:9" x14ac:dyDescent="0.35">
      <c r="A451" s="86"/>
      <c r="B451" s="239"/>
      <c r="C451" s="248"/>
      <c r="D451" s="242"/>
      <c r="E451" s="242"/>
      <c r="F451" s="242"/>
      <c r="G451" s="242"/>
      <c r="H451" s="242"/>
      <c r="I451" s="91"/>
    </row>
    <row r="452" spans="1:9" x14ac:dyDescent="0.35">
      <c r="A452" s="86">
        <v>46368</v>
      </c>
      <c r="B452" s="239" t="s">
        <v>877</v>
      </c>
      <c r="C452" s="248" t="s">
        <v>1527</v>
      </c>
      <c r="D452" s="242" t="s">
        <v>863</v>
      </c>
      <c r="E452" s="242" t="s">
        <v>926</v>
      </c>
      <c r="F452" s="242" t="s">
        <v>885</v>
      </c>
      <c r="G452" s="242" t="s">
        <v>184</v>
      </c>
      <c r="H452" s="242" t="s">
        <v>1050</v>
      </c>
      <c r="I452" s="91" t="s">
        <v>1058</v>
      </c>
    </row>
    <row r="453" spans="1:9" x14ac:dyDescent="0.35">
      <c r="A453" s="86"/>
      <c r="B453" s="239"/>
      <c r="C453" s="248"/>
      <c r="D453" s="242"/>
      <c r="E453" s="242"/>
      <c r="F453" s="242"/>
      <c r="G453" s="242"/>
      <c r="H453" s="242"/>
      <c r="I453" s="91"/>
    </row>
    <row r="454" spans="1:9" x14ac:dyDescent="0.35">
      <c r="A454" s="86">
        <v>46369</v>
      </c>
      <c r="B454" s="239" t="s">
        <v>877</v>
      </c>
      <c r="C454" s="248" t="s">
        <v>1527</v>
      </c>
      <c r="D454" s="242" t="s">
        <v>863</v>
      </c>
      <c r="E454" s="242" t="s">
        <v>926</v>
      </c>
      <c r="F454" s="242" t="s">
        <v>885</v>
      </c>
      <c r="G454" s="242" t="s">
        <v>184</v>
      </c>
      <c r="H454" s="242" t="s">
        <v>1050</v>
      </c>
      <c r="I454" s="91" t="s">
        <v>1058</v>
      </c>
    </row>
    <row r="455" spans="1:9" x14ac:dyDescent="0.35">
      <c r="A455" s="86"/>
      <c r="B455" s="239"/>
      <c r="C455" s="248"/>
      <c r="D455" s="242"/>
      <c r="E455" s="242"/>
      <c r="F455" s="242"/>
      <c r="G455" s="242"/>
      <c r="H455" s="242"/>
      <c r="I455" s="91"/>
    </row>
    <row r="456" spans="1:9" s="96" customFormat="1" ht="27" customHeight="1" x14ac:dyDescent="0.35">
      <c r="A456" s="99">
        <f>YEAR(A458)</f>
        <v>2026</v>
      </c>
      <c r="B456" s="237"/>
      <c r="C456" s="246" t="str">
        <f>"week "&amp;WEEKNUM(A458)</f>
        <v>week 51</v>
      </c>
      <c r="D456" s="98"/>
      <c r="E456" s="224" t="s">
        <v>1387</v>
      </c>
      <c r="F456" s="224" t="s">
        <v>186</v>
      </c>
      <c r="G456" s="98"/>
      <c r="H456" s="98"/>
      <c r="I456" s="97"/>
    </row>
    <row r="457" spans="1:9" s="6" customFormat="1" ht="24" customHeight="1" x14ac:dyDescent="0.35">
      <c r="A457" s="95" t="s">
        <v>876</v>
      </c>
      <c r="B457" s="238" t="s">
        <v>875</v>
      </c>
      <c r="C457" s="247" t="s">
        <v>874</v>
      </c>
      <c r="D457" s="93" t="s">
        <v>873</v>
      </c>
      <c r="E457" s="93" t="s">
        <v>872</v>
      </c>
      <c r="F457" s="93" t="s">
        <v>871</v>
      </c>
      <c r="G457" s="93" t="s">
        <v>870</v>
      </c>
      <c r="H457" s="93" t="s">
        <v>0</v>
      </c>
      <c r="I457" s="92" t="s">
        <v>0</v>
      </c>
    </row>
    <row r="458" spans="1:9" x14ac:dyDescent="0.35">
      <c r="A458" s="86">
        <v>46370</v>
      </c>
      <c r="B458" s="239" t="s">
        <v>878</v>
      </c>
      <c r="C458" s="248" t="s">
        <v>1534</v>
      </c>
      <c r="D458" s="242" t="s">
        <v>863</v>
      </c>
      <c r="E458" s="242" t="s">
        <v>926</v>
      </c>
      <c r="F458" s="242" t="s">
        <v>887</v>
      </c>
      <c r="G458" s="242" t="s">
        <v>184</v>
      </c>
      <c r="H458" s="242" t="s">
        <v>906</v>
      </c>
      <c r="I458" s="91" t="s">
        <v>958</v>
      </c>
    </row>
    <row r="459" spans="1:9" x14ac:dyDescent="0.35">
      <c r="A459" s="86"/>
      <c r="B459" s="239" t="s">
        <v>866</v>
      </c>
      <c r="C459" s="248"/>
      <c r="D459" s="242" t="s">
        <v>863</v>
      </c>
      <c r="E459" s="242" t="s">
        <v>926</v>
      </c>
      <c r="F459" s="242" t="s">
        <v>881</v>
      </c>
      <c r="G459" s="242" t="s">
        <v>184</v>
      </c>
      <c r="H459" s="242" t="s">
        <v>900</v>
      </c>
      <c r="I459" s="91" t="s">
        <v>1423</v>
      </c>
    </row>
    <row r="460" spans="1:9" x14ac:dyDescent="0.35">
      <c r="A460" s="86"/>
      <c r="B460" s="239"/>
      <c r="C460" s="248"/>
      <c r="D460" s="242"/>
      <c r="E460" s="242"/>
      <c r="F460" s="242"/>
      <c r="G460" s="242"/>
      <c r="H460" s="242"/>
      <c r="I460" s="91"/>
    </row>
    <row r="461" spans="1:9" x14ac:dyDescent="0.35">
      <c r="A461" s="86">
        <v>46371</v>
      </c>
      <c r="B461" s="239" t="s">
        <v>864</v>
      </c>
      <c r="C461" s="248" t="s">
        <v>1490</v>
      </c>
      <c r="D461" s="242" t="s">
        <v>863</v>
      </c>
      <c r="E461" s="242"/>
      <c r="F461" s="242"/>
      <c r="G461" s="242"/>
      <c r="H461" s="242" t="s">
        <v>868</v>
      </c>
      <c r="I461" s="91"/>
    </row>
    <row r="462" spans="1:9" x14ac:dyDescent="0.35">
      <c r="A462" s="86"/>
      <c r="B462" s="239" t="s">
        <v>878</v>
      </c>
      <c r="C462" s="248" t="s">
        <v>1522</v>
      </c>
      <c r="D462" s="242" t="s">
        <v>863</v>
      </c>
      <c r="E462" s="242" t="s">
        <v>1054</v>
      </c>
      <c r="F462" s="242" t="s">
        <v>890</v>
      </c>
      <c r="G462" s="242" t="s">
        <v>186</v>
      </c>
      <c r="H462" s="242" t="s">
        <v>114</v>
      </c>
      <c r="I462" s="91" t="s">
        <v>1454</v>
      </c>
    </row>
    <row r="463" spans="1:9" x14ac:dyDescent="0.35">
      <c r="A463" s="86"/>
      <c r="B463" s="239" t="s">
        <v>878</v>
      </c>
      <c r="C463" s="248"/>
      <c r="D463" s="242" t="s">
        <v>863</v>
      </c>
      <c r="E463" s="242" t="s">
        <v>1054</v>
      </c>
      <c r="F463" s="242" t="s">
        <v>890</v>
      </c>
      <c r="G463" s="242" t="s">
        <v>186</v>
      </c>
      <c r="H463" s="242" t="s">
        <v>156</v>
      </c>
      <c r="I463" s="91" t="s">
        <v>1455</v>
      </c>
    </row>
    <row r="464" spans="1:9" x14ac:dyDescent="0.35">
      <c r="A464" s="86"/>
      <c r="B464" s="239" t="s">
        <v>878</v>
      </c>
      <c r="C464" s="248"/>
      <c r="D464" s="242" t="s">
        <v>889</v>
      </c>
      <c r="E464" s="242" t="s">
        <v>1054</v>
      </c>
      <c r="F464" s="242" t="s">
        <v>890</v>
      </c>
      <c r="G464" s="242" t="s">
        <v>186</v>
      </c>
      <c r="H464" s="242" t="s">
        <v>1318</v>
      </c>
      <c r="I464" s="91" t="s">
        <v>124</v>
      </c>
    </row>
    <row r="465" spans="1:9" x14ac:dyDescent="0.35">
      <c r="A465" s="86"/>
      <c r="B465" s="239" t="s">
        <v>878</v>
      </c>
      <c r="C465" s="248"/>
      <c r="D465" s="242" t="s">
        <v>889</v>
      </c>
      <c r="E465" s="242" t="s">
        <v>1054</v>
      </c>
      <c r="F465" s="242" t="s">
        <v>890</v>
      </c>
      <c r="G465" s="242" t="s">
        <v>186</v>
      </c>
      <c r="H465" s="242" t="s">
        <v>1456</v>
      </c>
      <c r="I465" s="91" t="s">
        <v>148</v>
      </c>
    </row>
    <row r="466" spans="1:9" x14ac:dyDescent="0.35">
      <c r="A466" s="86"/>
      <c r="B466" s="239"/>
      <c r="C466" s="248"/>
      <c r="D466" s="242"/>
      <c r="E466" s="242"/>
      <c r="F466" s="242"/>
      <c r="G466" s="242"/>
      <c r="H466" s="242"/>
      <c r="I466" s="91"/>
    </row>
    <row r="467" spans="1:9" x14ac:dyDescent="0.35">
      <c r="A467" s="86">
        <v>46372</v>
      </c>
      <c r="B467" s="239" t="s">
        <v>878</v>
      </c>
      <c r="C467" s="248" t="s">
        <v>1528</v>
      </c>
      <c r="D467" s="242" t="s">
        <v>863</v>
      </c>
      <c r="E467" s="242"/>
      <c r="F467" s="242"/>
      <c r="G467" s="242"/>
      <c r="H467" s="242" t="s">
        <v>865</v>
      </c>
      <c r="I467" s="91"/>
    </row>
    <row r="468" spans="1:9" x14ac:dyDescent="0.35">
      <c r="A468" s="86"/>
      <c r="B468" s="239" t="s">
        <v>878</v>
      </c>
      <c r="C468" s="248"/>
      <c r="D468" s="242" t="s">
        <v>889</v>
      </c>
      <c r="E468" s="242" t="s">
        <v>1054</v>
      </c>
      <c r="F468" s="242" t="s">
        <v>883</v>
      </c>
      <c r="G468" s="242" t="s">
        <v>184</v>
      </c>
      <c r="H468" s="242" t="s">
        <v>1345</v>
      </c>
      <c r="I468" s="91" t="s">
        <v>1351</v>
      </c>
    </row>
    <row r="469" spans="1:9" x14ac:dyDescent="0.35">
      <c r="A469" s="86"/>
      <c r="B469" s="239" t="s">
        <v>866</v>
      </c>
      <c r="C469" s="248"/>
      <c r="D469" s="242" t="s">
        <v>889</v>
      </c>
      <c r="E469" s="242" t="s">
        <v>926</v>
      </c>
      <c r="F469" s="242" t="s">
        <v>881</v>
      </c>
      <c r="G469" s="242" t="s">
        <v>184</v>
      </c>
      <c r="H469" s="242" t="s">
        <v>957</v>
      </c>
      <c r="I469" s="91" t="s">
        <v>903</v>
      </c>
    </row>
    <row r="470" spans="1:9" x14ac:dyDescent="0.35">
      <c r="A470" s="86"/>
      <c r="B470" s="239"/>
      <c r="C470" s="248"/>
      <c r="D470" s="242"/>
      <c r="E470" s="242"/>
      <c r="F470" s="242"/>
      <c r="G470" s="242"/>
      <c r="H470" s="242"/>
      <c r="I470" s="91"/>
    </row>
    <row r="471" spans="1:9" x14ac:dyDescent="0.35">
      <c r="A471" s="86">
        <v>46373</v>
      </c>
      <c r="B471" s="239" t="s">
        <v>878</v>
      </c>
      <c r="C471" s="248" t="s">
        <v>1529</v>
      </c>
      <c r="D471" s="242" t="s">
        <v>863</v>
      </c>
      <c r="E471" s="242"/>
      <c r="F471" s="242"/>
      <c r="G471" s="242"/>
      <c r="H471" s="242" t="s">
        <v>1065</v>
      </c>
      <c r="I471" s="91"/>
    </row>
    <row r="472" spans="1:9" x14ac:dyDescent="0.35">
      <c r="A472" s="86"/>
      <c r="B472" s="239" t="s">
        <v>866</v>
      </c>
      <c r="C472" s="248" t="s">
        <v>867</v>
      </c>
      <c r="D472" s="242" t="s">
        <v>889</v>
      </c>
      <c r="E472" s="242" t="s">
        <v>926</v>
      </c>
      <c r="F472" s="242" t="s">
        <v>881</v>
      </c>
      <c r="G472" s="242" t="s">
        <v>184</v>
      </c>
      <c r="H472" s="242" t="s">
        <v>1404</v>
      </c>
      <c r="I472" s="91" t="s">
        <v>909</v>
      </c>
    </row>
    <row r="473" spans="1:9" x14ac:dyDescent="0.35">
      <c r="A473" s="86"/>
      <c r="B473" s="239"/>
      <c r="C473" s="248"/>
      <c r="D473" s="242"/>
      <c r="E473" s="242"/>
      <c r="F473" s="242"/>
      <c r="G473" s="242"/>
      <c r="H473" s="242"/>
      <c r="I473" s="91"/>
    </row>
    <row r="474" spans="1:9" x14ac:dyDescent="0.35">
      <c r="A474" s="86">
        <v>46374</v>
      </c>
      <c r="B474" s="239" t="s">
        <v>878</v>
      </c>
      <c r="C474" s="248" t="s">
        <v>1115</v>
      </c>
      <c r="D474" s="242" t="s">
        <v>863</v>
      </c>
      <c r="E474" s="242"/>
      <c r="F474" s="242"/>
      <c r="G474" s="242"/>
      <c r="H474" s="242" t="s">
        <v>865</v>
      </c>
      <c r="I474" s="91"/>
    </row>
    <row r="475" spans="1:9" x14ac:dyDescent="0.35">
      <c r="A475" s="86"/>
      <c r="B475" s="239" t="s">
        <v>878</v>
      </c>
      <c r="C475" s="248"/>
      <c r="D475" s="242" t="s">
        <v>889</v>
      </c>
      <c r="E475" s="242" t="s">
        <v>1054</v>
      </c>
      <c r="F475" s="242" t="s">
        <v>883</v>
      </c>
      <c r="G475" s="242" t="s">
        <v>184</v>
      </c>
      <c r="H475" s="242" t="s">
        <v>1345</v>
      </c>
      <c r="I475" s="91" t="s">
        <v>1351</v>
      </c>
    </row>
    <row r="476" spans="1:9" x14ac:dyDescent="0.35">
      <c r="A476" s="86"/>
      <c r="B476" s="239" t="s">
        <v>878</v>
      </c>
      <c r="C476" s="248"/>
      <c r="D476" s="242" t="s">
        <v>889</v>
      </c>
      <c r="E476" s="242" t="s">
        <v>926</v>
      </c>
      <c r="F476" s="242" t="s">
        <v>887</v>
      </c>
      <c r="G476" s="242" t="s">
        <v>184</v>
      </c>
      <c r="H476" s="242" t="s">
        <v>949</v>
      </c>
      <c r="I476" s="91" t="s">
        <v>907</v>
      </c>
    </row>
    <row r="477" spans="1:9" x14ac:dyDescent="0.35">
      <c r="A477" s="86"/>
      <c r="B477" s="239"/>
      <c r="C477" s="248"/>
      <c r="D477" s="242"/>
      <c r="E477" s="242"/>
      <c r="F477" s="242"/>
      <c r="G477" s="242"/>
      <c r="H477" s="242"/>
      <c r="I477" s="91"/>
    </row>
    <row r="478" spans="1:9" x14ac:dyDescent="0.35">
      <c r="A478" s="86">
        <v>46375</v>
      </c>
      <c r="B478" s="239" t="s">
        <v>864</v>
      </c>
      <c r="C478" s="248" t="s">
        <v>867</v>
      </c>
      <c r="D478" s="242" t="s">
        <v>863</v>
      </c>
      <c r="E478" s="242"/>
      <c r="F478" s="242"/>
      <c r="G478" s="242"/>
      <c r="H478" s="242"/>
      <c r="I478" s="91" t="s">
        <v>1475</v>
      </c>
    </row>
    <row r="479" spans="1:9" x14ac:dyDescent="0.35">
      <c r="A479" s="86"/>
      <c r="B479" s="239"/>
      <c r="C479" s="248"/>
      <c r="D479" s="242"/>
      <c r="E479" s="242"/>
      <c r="F479" s="242"/>
      <c r="G479" s="242"/>
      <c r="H479" s="242"/>
      <c r="I479" s="91"/>
    </row>
    <row r="480" spans="1:9" s="96" customFormat="1" ht="27" customHeight="1" x14ac:dyDescent="0.35">
      <c r="A480" s="99">
        <f>YEAR(A482)</f>
        <v>2026</v>
      </c>
      <c r="B480" s="237"/>
      <c r="C480" s="246" t="str">
        <f>"week "&amp;WEEKNUM(A482)</f>
        <v>week 52</v>
      </c>
      <c r="D480" s="98"/>
      <c r="E480" s="98"/>
      <c r="F480" s="98"/>
      <c r="G480" s="98"/>
      <c r="H480" s="98"/>
      <c r="I480" s="97"/>
    </row>
    <row r="481" spans="1:9" s="6" customFormat="1" ht="24" customHeight="1" x14ac:dyDescent="0.35">
      <c r="A481" s="95" t="s">
        <v>876</v>
      </c>
      <c r="B481" s="238" t="s">
        <v>875</v>
      </c>
      <c r="C481" s="247" t="s">
        <v>874</v>
      </c>
      <c r="D481" s="93" t="s">
        <v>873</v>
      </c>
      <c r="E481" s="93" t="s">
        <v>872</v>
      </c>
      <c r="F481" s="93" t="s">
        <v>871</v>
      </c>
      <c r="G481" s="93" t="s">
        <v>870</v>
      </c>
      <c r="H481" s="93" t="s">
        <v>0</v>
      </c>
      <c r="I481" s="92" t="s">
        <v>0</v>
      </c>
    </row>
    <row r="482" spans="1:9" x14ac:dyDescent="0.35">
      <c r="A482" s="86">
        <v>46377</v>
      </c>
      <c r="B482" s="239" t="s">
        <v>878</v>
      </c>
      <c r="C482" s="250" t="s">
        <v>1115</v>
      </c>
      <c r="D482" s="242" t="s">
        <v>863</v>
      </c>
      <c r="E482" s="242"/>
      <c r="F482" s="242"/>
      <c r="G482" s="242"/>
      <c r="H482" s="242" t="s">
        <v>1476</v>
      </c>
      <c r="I482" s="91"/>
    </row>
    <row r="483" spans="1:9" x14ac:dyDescent="0.35">
      <c r="A483" s="86"/>
      <c r="B483" s="239"/>
      <c r="C483" s="248"/>
      <c r="D483" s="242"/>
      <c r="E483" s="242"/>
      <c r="F483" s="242"/>
      <c r="G483" s="242"/>
      <c r="H483" s="242"/>
      <c r="I483" s="91"/>
    </row>
    <row r="484" spans="1:9" x14ac:dyDescent="0.35">
      <c r="A484" s="86">
        <v>46378</v>
      </c>
      <c r="B484" s="239" t="s">
        <v>864</v>
      </c>
      <c r="C484" s="248" t="s">
        <v>1490</v>
      </c>
      <c r="D484" s="242" t="s">
        <v>863</v>
      </c>
      <c r="E484" s="242"/>
      <c r="F484" s="242"/>
      <c r="G484" s="242"/>
      <c r="H484" s="242" t="s">
        <v>868</v>
      </c>
      <c r="I484" s="91"/>
    </row>
    <row r="485" spans="1:9" x14ac:dyDescent="0.35">
      <c r="A485" s="86"/>
      <c r="B485" s="239" t="s">
        <v>878</v>
      </c>
      <c r="C485" s="250" t="s">
        <v>1530</v>
      </c>
      <c r="D485" s="242"/>
      <c r="E485" s="242"/>
      <c r="F485" s="242"/>
      <c r="G485" s="242"/>
      <c r="H485" s="242" t="s">
        <v>1476</v>
      </c>
      <c r="I485" s="91"/>
    </row>
    <row r="486" spans="1:9" x14ac:dyDescent="0.35">
      <c r="A486" s="86"/>
      <c r="B486" s="239"/>
      <c r="C486" s="248"/>
      <c r="D486" s="242"/>
      <c r="E486" s="242"/>
      <c r="F486" s="242"/>
      <c r="G486" s="242"/>
      <c r="H486" s="242"/>
      <c r="I486" s="91"/>
    </row>
    <row r="487" spans="1:9" x14ac:dyDescent="0.35">
      <c r="A487" s="86">
        <v>46379</v>
      </c>
      <c r="B487" s="239" t="s">
        <v>878</v>
      </c>
      <c r="C487" s="248" t="s">
        <v>1500</v>
      </c>
      <c r="D487" s="242" t="s">
        <v>863</v>
      </c>
      <c r="E487" s="242"/>
      <c r="F487" s="242"/>
      <c r="G487" s="242"/>
      <c r="H487" s="242" t="s">
        <v>1476</v>
      </c>
      <c r="I487" s="91"/>
    </row>
    <row r="488" spans="1:9" x14ac:dyDescent="0.35">
      <c r="A488" s="86"/>
      <c r="B488" s="239"/>
      <c r="C488" s="248"/>
      <c r="D488" s="242"/>
      <c r="E488" s="242"/>
      <c r="F488" s="242"/>
      <c r="G488" s="242"/>
      <c r="H488" s="242"/>
      <c r="I488" s="91"/>
    </row>
    <row r="489" spans="1:9" x14ac:dyDescent="0.35">
      <c r="A489" s="86">
        <v>46380</v>
      </c>
      <c r="B489" s="239"/>
      <c r="C489" s="248" t="s">
        <v>867</v>
      </c>
      <c r="D489" s="242"/>
      <c r="E489" s="242"/>
      <c r="F489" s="242"/>
      <c r="G489" s="242"/>
      <c r="H489" s="242" t="s">
        <v>1045</v>
      </c>
      <c r="I489" s="91"/>
    </row>
    <row r="490" spans="1:9" x14ac:dyDescent="0.35">
      <c r="A490" s="86"/>
      <c r="B490" s="239"/>
      <c r="C490" s="248"/>
      <c r="D490" s="242"/>
      <c r="E490" s="242"/>
      <c r="F490" s="242"/>
      <c r="G490" s="242"/>
      <c r="H490" s="242"/>
      <c r="I490" s="91"/>
    </row>
    <row r="491" spans="1:9" x14ac:dyDescent="0.35">
      <c r="A491" s="86">
        <v>46381</v>
      </c>
      <c r="B491" s="239"/>
      <c r="C491" s="248" t="s">
        <v>867</v>
      </c>
      <c r="D491" s="242"/>
      <c r="E491" s="242"/>
      <c r="F491" s="242"/>
      <c r="G491" s="242"/>
      <c r="H491" s="242" t="s">
        <v>1297</v>
      </c>
      <c r="I491" s="91"/>
    </row>
    <row r="492" spans="1:9" x14ac:dyDescent="0.35">
      <c r="A492" s="86"/>
      <c r="B492" s="239"/>
      <c r="C492" s="248"/>
      <c r="D492" s="242"/>
      <c r="E492" s="242"/>
      <c r="F492" s="242"/>
      <c r="G492" s="242"/>
      <c r="H492" s="242"/>
      <c r="I492" s="91"/>
    </row>
    <row r="493" spans="1:9" x14ac:dyDescent="0.35">
      <c r="A493" s="86">
        <v>46382</v>
      </c>
      <c r="B493" s="239"/>
      <c r="C493" s="248" t="s">
        <v>867</v>
      </c>
      <c r="D493" s="242"/>
      <c r="E493" s="242"/>
      <c r="F493" s="242"/>
      <c r="G493" s="242"/>
      <c r="H493" s="242" t="s">
        <v>1042</v>
      </c>
      <c r="I493" s="91"/>
    </row>
    <row r="494" spans="1:9" x14ac:dyDescent="0.35">
      <c r="A494" s="86"/>
      <c r="B494" s="239"/>
      <c r="C494" s="248"/>
      <c r="D494" s="242"/>
      <c r="E494" s="242"/>
      <c r="F494" s="242"/>
      <c r="G494" s="242"/>
      <c r="H494" s="242"/>
      <c r="I494" s="91"/>
    </row>
    <row r="495" spans="1:9" s="96" customFormat="1" ht="27" customHeight="1" x14ac:dyDescent="0.35">
      <c r="A495" s="99" t="s">
        <v>1296</v>
      </c>
      <c r="B495" s="237"/>
      <c r="C495" s="246" t="str">
        <f>"week "&amp; _xlfn.ISOWEEKNUM(A497)</f>
        <v>week 53</v>
      </c>
      <c r="D495" s="98"/>
      <c r="E495" s="98"/>
      <c r="F495" s="98"/>
      <c r="G495" s="98"/>
      <c r="H495" s="98"/>
      <c r="I495" s="97"/>
    </row>
    <row r="496" spans="1:9" s="6" customFormat="1" ht="24" customHeight="1" x14ac:dyDescent="0.35">
      <c r="A496" s="95" t="s">
        <v>876</v>
      </c>
      <c r="B496" s="238" t="s">
        <v>875</v>
      </c>
      <c r="C496" s="247" t="s">
        <v>874</v>
      </c>
      <c r="D496" s="93" t="s">
        <v>873</v>
      </c>
      <c r="E496" s="93" t="s">
        <v>872</v>
      </c>
      <c r="F496" s="93" t="s">
        <v>871</v>
      </c>
      <c r="G496" s="93" t="s">
        <v>870</v>
      </c>
      <c r="H496" s="93" t="s">
        <v>0</v>
      </c>
      <c r="I496" s="92" t="s">
        <v>0</v>
      </c>
    </row>
    <row r="497" spans="1:9" x14ac:dyDescent="0.35">
      <c r="A497" s="86">
        <v>46384</v>
      </c>
      <c r="B497" s="239" t="s">
        <v>878</v>
      </c>
      <c r="C497" s="248" t="s">
        <v>1115</v>
      </c>
      <c r="D497" s="242" t="s">
        <v>863</v>
      </c>
      <c r="E497" s="242"/>
      <c r="F497" s="242"/>
      <c r="G497" s="242"/>
      <c r="H497" s="242" t="s">
        <v>1476</v>
      </c>
      <c r="I497" s="91"/>
    </row>
    <row r="498" spans="1:9" x14ac:dyDescent="0.35">
      <c r="A498" s="86"/>
      <c r="B498" s="239"/>
      <c r="C498" s="248"/>
      <c r="D498" s="242"/>
      <c r="E498" s="242"/>
      <c r="F498" s="242"/>
      <c r="G498" s="242"/>
      <c r="H498" s="242"/>
      <c r="I498" s="91"/>
    </row>
    <row r="499" spans="1:9" x14ac:dyDescent="0.35">
      <c r="A499" s="86">
        <v>46385</v>
      </c>
      <c r="B499" s="239" t="s">
        <v>864</v>
      </c>
      <c r="C499" s="248" t="s">
        <v>1490</v>
      </c>
      <c r="D499" s="242" t="s">
        <v>863</v>
      </c>
      <c r="E499" s="242"/>
      <c r="F499" s="242"/>
      <c r="G499" s="242"/>
      <c r="H499" s="242" t="s">
        <v>868</v>
      </c>
      <c r="I499" s="91"/>
    </row>
    <row r="500" spans="1:9" x14ac:dyDescent="0.35">
      <c r="A500" s="86"/>
      <c r="B500" s="239"/>
      <c r="C500" s="249"/>
      <c r="D500" s="242"/>
      <c r="E500" s="242"/>
      <c r="F500" s="242"/>
      <c r="G500" s="242"/>
      <c r="H500" s="242" t="s">
        <v>1476</v>
      </c>
      <c r="I500" s="91"/>
    </row>
    <row r="501" spans="1:9" x14ac:dyDescent="0.35">
      <c r="A501" s="86"/>
      <c r="B501" s="239"/>
      <c r="C501" s="248"/>
      <c r="D501" s="242"/>
      <c r="E501" s="242"/>
      <c r="F501" s="242"/>
      <c r="G501" s="242"/>
      <c r="H501" s="242"/>
      <c r="I501" s="91"/>
    </row>
    <row r="502" spans="1:9" x14ac:dyDescent="0.35">
      <c r="A502" s="86">
        <v>46386</v>
      </c>
      <c r="B502" s="239" t="s">
        <v>878</v>
      </c>
      <c r="C502" s="249"/>
      <c r="D502" s="242" t="s">
        <v>863</v>
      </c>
      <c r="E502" s="242"/>
      <c r="F502" s="242"/>
      <c r="G502" s="242"/>
      <c r="H502" s="242" t="s">
        <v>1476</v>
      </c>
      <c r="I502" s="91"/>
    </row>
    <row r="503" spans="1:9" x14ac:dyDescent="0.35">
      <c r="A503" s="86"/>
      <c r="B503" s="239"/>
      <c r="C503" s="248"/>
      <c r="D503" s="242"/>
      <c r="E503" s="242"/>
      <c r="F503" s="242"/>
      <c r="G503" s="242"/>
      <c r="H503" s="242"/>
      <c r="I503" s="91"/>
    </row>
    <row r="504" spans="1:9" x14ac:dyDescent="0.35">
      <c r="A504" s="86">
        <v>46387</v>
      </c>
      <c r="B504" s="239"/>
      <c r="C504" s="248" t="s">
        <v>867</v>
      </c>
      <c r="D504" s="242"/>
      <c r="E504" s="242"/>
      <c r="F504" s="242"/>
      <c r="G504" s="242"/>
      <c r="H504" s="242" t="s">
        <v>1043</v>
      </c>
      <c r="I504" s="91"/>
    </row>
    <row r="505" spans="1:9" x14ac:dyDescent="0.35">
      <c r="A505" s="86"/>
      <c r="B505" s="239"/>
      <c r="C505" s="248"/>
      <c r="D505" s="242"/>
      <c r="E505" s="242"/>
      <c r="F505" s="242"/>
      <c r="G505" s="242"/>
      <c r="H505" s="242"/>
      <c r="I505" s="91"/>
    </row>
    <row r="506" spans="1:9" x14ac:dyDescent="0.35">
      <c r="A506" s="86">
        <v>46388</v>
      </c>
      <c r="B506" s="239"/>
      <c r="C506" s="248" t="s">
        <v>867</v>
      </c>
      <c r="D506" s="242"/>
      <c r="E506" s="242"/>
      <c r="F506" s="242"/>
      <c r="G506" s="242"/>
      <c r="H506" s="242" t="s">
        <v>1044</v>
      </c>
      <c r="I506" s="91"/>
    </row>
    <row r="507" spans="1:9" x14ac:dyDescent="0.35">
      <c r="A507" s="86"/>
      <c r="B507" s="239"/>
      <c r="C507" s="248"/>
      <c r="D507" s="242"/>
      <c r="E507" s="242"/>
      <c r="F507" s="242"/>
      <c r="G507" s="242"/>
      <c r="H507" s="242"/>
      <c r="I507" s="91"/>
    </row>
    <row r="508" spans="1:9" x14ac:dyDescent="0.35">
      <c r="A508" s="86">
        <v>46389</v>
      </c>
      <c r="B508" s="239" t="s">
        <v>877</v>
      </c>
      <c r="C508" s="248" t="s">
        <v>1531</v>
      </c>
      <c r="D508" s="242" t="s">
        <v>863</v>
      </c>
      <c r="E508" s="242"/>
      <c r="F508" s="242"/>
      <c r="G508" s="242"/>
      <c r="H508" s="242" t="s">
        <v>1298</v>
      </c>
      <c r="I508" s="91"/>
    </row>
    <row r="509" spans="1:9" x14ac:dyDescent="0.35">
      <c r="A509" s="86"/>
      <c r="B509" s="239"/>
      <c r="C509" s="248"/>
      <c r="D509" s="242"/>
      <c r="E509" s="242"/>
      <c r="F509" s="242"/>
      <c r="G509" s="242"/>
      <c r="H509" s="242"/>
      <c r="I509" s="91"/>
    </row>
    <row r="510" spans="1:9" x14ac:dyDescent="0.35">
      <c r="A510" s="86">
        <v>46390</v>
      </c>
      <c r="B510" s="239" t="s">
        <v>884</v>
      </c>
      <c r="C510" s="248"/>
      <c r="D510" s="242" t="s">
        <v>863</v>
      </c>
      <c r="E510" s="242"/>
      <c r="F510" s="242"/>
      <c r="G510" s="242"/>
      <c r="H510" s="242" t="s">
        <v>1040</v>
      </c>
      <c r="I510" s="91"/>
    </row>
    <row r="511" spans="1:9" x14ac:dyDescent="0.35">
      <c r="A511" s="86"/>
      <c r="B511" s="239"/>
      <c r="C511" s="248"/>
      <c r="D511" s="242"/>
      <c r="E511" s="242"/>
      <c r="F511" s="242"/>
      <c r="G511" s="242"/>
      <c r="H511" s="242"/>
      <c r="I511" s="91"/>
    </row>
    <row r="512" spans="1:9" x14ac:dyDescent="0.35">
      <c r="A512" s="86"/>
      <c r="B512" s="85"/>
      <c r="C512" s="1"/>
      <c r="D512" s="1"/>
      <c r="E512" s="1"/>
      <c r="F512" s="1"/>
      <c r="G512" s="1"/>
      <c r="H512" s="1"/>
      <c r="I512" s="245"/>
    </row>
  </sheetData>
  <conditionalFormatting sqref="D3:D13 D15:D19 D22:D37 D40:D62 D65:D90 D93:D118 D121:D147 D150:D177 D180:D207 D210:D238 D241:D259 D262:D289 D292:D318 D321:D348 D351:D370 D373:D397 D400:D423 D426:D455 D458:D479 D482:D494 D497:D512">
    <cfRule type="containsText" dxfId="7" priority="5" operator="containsText" text="Thuis">
      <formula>NOT(ISERROR(SEARCH("Thuis",D3)))</formula>
    </cfRule>
  </conditionalFormatting>
  <conditionalFormatting sqref="F1:F13 F15:F512">
    <cfRule type="containsText" dxfId="6" priority="1" operator="containsText" text="PK">
      <formula>NOT(ISERROR(SEARCH("PK",F1)))</formula>
    </cfRule>
  </conditionalFormatting>
  <conditionalFormatting sqref="H1:H13 I3:I13 I15:I19 H15:H64 I22:I37 I40:I62 H65:I70 H73:I90 H93:I118 H121:I147 H150:I177 H180:I207 H210:I238 H241:I259 H262:I289 H292:I318 H321:I348 H351:I370 H373:I397 H400:I423 H426:I455 H458:I479 H482:I494 H495:H511 I497:I511 H91:H92 H119:H120 H148:H149 H178:H179 H208:H209 H239:H240 H260:H261 H290:H291 H319:H320 H349:H350 H371:H372 H398:H399 H424:H425 H456:H457 H480:H481">
    <cfRule type="containsText" dxfId="5" priority="4" operator="containsText" text="Vrij Biljarten">
      <formula>NOT(ISERROR(SEARCH("Vrij Biljarten",H1)))</formula>
    </cfRule>
  </conditionalFormatting>
  <conditionalFormatting sqref="H3:I13 H15:I19 H22:I37 H40:I62 H65:I70 H73:I90 H93:I118 H121:I147 H150:I177 H180:I207 H210:I238 H241:I259 H262:I289 H292:I318 H321:I348 H351:I370 H373:I397 H400:I423 H426:I455 H458:I479 H482:I494 H497:I511">
    <cfRule type="containsText" dxfId="4" priority="6" operator="containsText" text="De Pomerans">
      <formula>NOT(ISERROR(SEARCH("De Pomerans",H3)))</formula>
    </cfRule>
  </conditionalFormatting>
  <conditionalFormatting sqref="H3:I13 H15:I19 H22:I37 H40:I62 H65:I70 H73:I90 H93:I118 H121:I147 H150:I177 H180:I207 H210:I238 H241:I259 H262:I289 H292:I318 H321:I348 H351:I370 H373:I397 H400:I423 H426:I455 H458:I479 H482:I494 H497:I512">
    <cfRule type="containsText" dxfId="3" priority="2" operator="containsText" text="Seniorenmiddag">
      <formula>NOT(ISERROR(SEARCH("Seniorenmiddag",H3)))</formula>
    </cfRule>
    <cfRule type="containsText" dxfId="2" priority="3" operator="containsText" text="Koppeltoernooi">
      <formula>NOT(ISERROR(SEARCH("Koppeltoernooi",H3)))</formula>
    </cfRule>
  </conditionalFormatting>
  <conditionalFormatting sqref="H512:I512">
    <cfRule type="containsText" dxfId="1" priority="16" operator="containsText" text="Vrij Biljarten">
      <formula>NOT(ISERROR(SEARCH("Vrij Biljarten",H512)))</formula>
    </cfRule>
    <cfRule type="containsText" dxfId="0" priority="18" operator="containsText" text="De Pomerans">
      <formula>NOT(ISERROR(SEARCH("De Pomerans",H512)))</formula>
    </cfRule>
  </conditionalFormatting>
  <printOptions gridLines="1"/>
  <pageMargins left="0.51181102362204722" right="0.31496062992125984" top="0.74803149606299213" bottom="0.74803149606299213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99F50BED-6155-4797-9E30-E31AC3B31BF3}">
          <x14:formula1>
            <xm:f>Criteria!$G:$G</xm:f>
          </x14:formula1>
          <xm:sqref>B496:B512 B261:B289 B240:B259 B481:B494 B372:B397 B179:B207 B64:B90 B120:B147 B92:B118 B425:B455 B2:B13 B350:B370 B149:B177 B320:B348 B209:B238 B291:B318 B457:B479 B21:B37 B399:B423 B15:B19 B39:B62</xm:sqref>
        </x14:dataValidation>
        <x14:dataValidation type="list" allowBlank="1" showInputMessage="1" showErrorMessage="1" xr:uid="{40FA2E13-9C77-42AE-B9FA-19796B2AA203}">
          <x14:formula1>
            <xm:f>Criteria!$B:$B</xm:f>
          </x14:formula1>
          <xm:sqref>D496:D512 D209:D238 D240:D259 D481:D494 D92:D118 D64:D90 D179:D207 D120:D147 D350:D370 D291:D318 D372:D397 D425:D455 D457:D479 D2:D13 D149:D177 D320:D348 D261:D289 D21:D37 D399:D423 D15:D19 D39:D62</xm:sqref>
        </x14:dataValidation>
        <x14:dataValidation type="list" allowBlank="1" showInputMessage="1" showErrorMessage="1" xr:uid="{F7F24426-74B9-4C7C-8CDA-49261CE22711}">
          <x14:formula1>
            <xm:f>Criteria!$C:$C</xm:f>
          </x14:formula1>
          <xm:sqref>E496:E512 E149:E177 E209:E238 E481:E494 E64:E90 E92:E118 E179:E207 E240:E259 E291:E318 E320:E348 E350:E370 E425:E455 E2:E13 E120:E147 E372:E397 E261:E289 E457:E479 E21:E37 E399:E423 E15:E19 E39:E62</xm:sqref>
        </x14:dataValidation>
        <x14:dataValidation type="list" allowBlank="1" showInputMessage="1" showErrorMessage="1" xr:uid="{C5446DAF-F10A-4480-A2C2-BC5678F87B48}">
          <x14:formula1>
            <xm:f>Criteria!$D:$D</xm:f>
          </x14:formula1>
          <xm:sqref>F496:F512 F179:F207 F240:F259 F481:F494 F425:F455 F92:F118 F120:F147 F209:F238 F291:F318 F350:F370 F261:F289 F372:F397 F2:F13 F149:F177 F320:F348 F64:F90 F457:F479 F21:F37 F399:F423 F15:F19 F39:F62</xm:sqref>
        </x14:dataValidation>
        <x14:dataValidation type="list" allowBlank="1" showInputMessage="1" showErrorMessage="1" xr:uid="{79A5EE3C-7676-4A5D-88C5-0539CEE41243}">
          <x14:formula1>
            <xm:f>Criteria!$E:$E</xm:f>
          </x14:formula1>
          <xm:sqref>G496:G512 G149:G177 G240:G259 G209:G238 G481:G494 G64:G90 G92:G118 G179:G207 G372:G397 G320:G348 G350:G370 G425:G455 G2:G13 G120:G147 G291:G318 G261:G289 G457:G479 G21:G37 G399:G423 G15:G19 G39:G62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DB80F-1E5D-4AA2-94C0-358D9BCF5233}">
  <dimension ref="A1:M64"/>
  <sheetViews>
    <sheetView zoomScaleNormal="100" workbookViewId="0">
      <selection activeCell="C2" sqref="C2"/>
    </sheetView>
  </sheetViews>
  <sheetFormatPr defaultRowHeight="14.5" x14ac:dyDescent="0.35"/>
  <cols>
    <col min="1" max="1" width="7.453125" customWidth="1"/>
    <col min="2" max="2" width="25.7265625" customWidth="1"/>
    <col min="3" max="3" width="5.54296875" customWidth="1"/>
    <col min="4" max="4" width="7.453125" customWidth="1"/>
    <col min="6" max="6" width="11.1796875" customWidth="1"/>
    <col min="7" max="7" width="4.1796875" customWidth="1"/>
    <col min="8" max="8" width="7.453125" customWidth="1"/>
    <col min="9" max="9" width="25.7265625" customWidth="1"/>
    <col min="10" max="10" width="5.54296875" customWidth="1"/>
    <col min="11" max="11" width="7.453125" customWidth="1"/>
    <col min="13" max="13" width="11.1796875" customWidth="1"/>
  </cols>
  <sheetData>
    <row r="1" spans="1:13" ht="20.149999999999999" customHeight="1" x14ac:dyDescent="0.35">
      <c r="A1" s="148" t="s">
        <v>1085</v>
      </c>
      <c r="B1" s="149"/>
      <c r="C1" s="255">
        <v>46118</v>
      </c>
      <c r="D1" s="255"/>
      <c r="E1" s="150" t="s">
        <v>1086</v>
      </c>
      <c r="F1" s="151" t="s">
        <v>1087</v>
      </c>
      <c r="G1" s="149"/>
      <c r="H1" s="148" t="s">
        <v>1085</v>
      </c>
      <c r="I1" s="149"/>
      <c r="J1" s="255">
        <f>C1</f>
        <v>46118</v>
      </c>
      <c r="K1" s="255"/>
      <c r="L1" s="150" t="s">
        <v>1086</v>
      </c>
      <c r="M1" s="151" t="s">
        <v>1088</v>
      </c>
    </row>
    <row r="2" spans="1:13" ht="20.149999999999999" customHeight="1" x14ac:dyDescent="0.35">
      <c r="A2" s="152" t="s">
        <v>1089</v>
      </c>
      <c r="B2" s="153" t="s">
        <v>1090</v>
      </c>
      <c r="C2" s="153" t="s">
        <v>1091</v>
      </c>
      <c r="D2" s="153" t="s">
        <v>1092</v>
      </c>
      <c r="E2" s="153" t="s">
        <v>1093</v>
      </c>
      <c r="F2" s="154" t="s">
        <v>1094</v>
      </c>
      <c r="G2" s="155"/>
      <c r="H2" s="152" t="s">
        <v>1089</v>
      </c>
      <c r="I2" s="153" t="s">
        <v>1090</v>
      </c>
      <c r="J2" s="153" t="s">
        <v>1091</v>
      </c>
      <c r="K2" s="153" t="s">
        <v>1092</v>
      </c>
      <c r="L2" s="153" t="s">
        <v>1093</v>
      </c>
      <c r="M2" s="154" t="s">
        <v>1094</v>
      </c>
    </row>
    <row r="3" spans="1:13" ht="16.5" customHeight="1" x14ac:dyDescent="0.35">
      <c r="A3" s="156">
        <v>1</v>
      </c>
      <c r="B3" s="157" t="s">
        <v>931</v>
      </c>
      <c r="C3" s="158">
        <v>21</v>
      </c>
      <c r="D3" s="158">
        <v>787</v>
      </c>
      <c r="E3" s="204" t="s">
        <v>1153</v>
      </c>
      <c r="F3" s="159">
        <v>1688</v>
      </c>
      <c r="G3" s="155"/>
      <c r="H3" s="156">
        <v>1</v>
      </c>
      <c r="I3" s="157" t="s">
        <v>915</v>
      </c>
      <c r="J3" s="160">
        <v>20</v>
      </c>
      <c r="K3" s="160">
        <v>800</v>
      </c>
      <c r="L3" s="160" t="s">
        <v>1164</v>
      </c>
      <c r="M3" s="161" t="s">
        <v>1165</v>
      </c>
    </row>
    <row r="4" spans="1:13" ht="16.5" customHeight="1" x14ac:dyDescent="0.35">
      <c r="A4" s="162">
        <v>2</v>
      </c>
      <c r="B4" s="163" t="s">
        <v>920</v>
      </c>
      <c r="C4" s="164">
        <v>20</v>
      </c>
      <c r="D4" s="164">
        <v>776</v>
      </c>
      <c r="E4" s="164" t="s">
        <v>1154</v>
      </c>
      <c r="F4" s="165">
        <v>2209</v>
      </c>
      <c r="G4" s="155"/>
      <c r="H4" s="162">
        <v>2</v>
      </c>
      <c r="I4" s="163" t="s">
        <v>900</v>
      </c>
      <c r="J4" s="166">
        <v>21</v>
      </c>
      <c r="K4" s="166">
        <v>757</v>
      </c>
      <c r="L4" s="166" t="s">
        <v>1166</v>
      </c>
      <c r="M4" s="167">
        <v>1610</v>
      </c>
    </row>
    <row r="5" spans="1:13" ht="16.5" customHeight="1" x14ac:dyDescent="0.35">
      <c r="A5" s="162">
        <v>3</v>
      </c>
      <c r="B5" s="163" t="s">
        <v>909</v>
      </c>
      <c r="C5" s="164">
        <v>21</v>
      </c>
      <c r="D5" s="164">
        <v>740</v>
      </c>
      <c r="E5" s="164" t="s">
        <v>1155</v>
      </c>
      <c r="F5" s="165">
        <v>2406</v>
      </c>
      <c r="G5" s="155"/>
      <c r="H5" s="162">
        <v>3</v>
      </c>
      <c r="I5" s="163" t="s">
        <v>937</v>
      </c>
      <c r="J5" s="166">
        <v>20</v>
      </c>
      <c r="K5" s="166">
        <v>755</v>
      </c>
      <c r="L5" s="166" t="s">
        <v>1167</v>
      </c>
      <c r="M5" s="167">
        <v>1070</v>
      </c>
    </row>
    <row r="6" spans="1:13" ht="16.5" customHeight="1" x14ac:dyDescent="0.35">
      <c r="A6" s="168">
        <v>4</v>
      </c>
      <c r="B6" s="163" t="s">
        <v>904</v>
      </c>
      <c r="C6" s="164">
        <v>20</v>
      </c>
      <c r="D6" s="164">
        <v>739</v>
      </c>
      <c r="E6" s="164" t="s">
        <v>1156</v>
      </c>
      <c r="F6" s="165">
        <v>2022</v>
      </c>
      <c r="G6" s="155"/>
      <c r="H6" s="169">
        <v>4</v>
      </c>
      <c r="I6" s="163" t="s">
        <v>928</v>
      </c>
      <c r="J6" s="166">
        <v>21</v>
      </c>
      <c r="K6" s="166">
        <v>746</v>
      </c>
      <c r="L6" s="166" t="s">
        <v>1168</v>
      </c>
      <c r="M6" s="167">
        <v>1403</v>
      </c>
    </row>
    <row r="7" spans="1:13" ht="16.5" customHeight="1" x14ac:dyDescent="0.35">
      <c r="A7" s="168">
        <v>5</v>
      </c>
      <c r="B7" s="163" t="s">
        <v>913</v>
      </c>
      <c r="C7" s="164">
        <v>20</v>
      </c>
      <c r="D7" s="164">
        <v>732</v>
      </c>
      <c r="E7" s="164" t="s">
        <v>1157</v>
      </c>
      <c r="F7" s="165">
        <v>2657</v>
      </c>
      <c r="G7" s="155"/>
      <c r="H7" s="169">
        <v>5</v>
      </c>
      <c r="I7" s="163" t="s">
        <v>946</v>
      </c>
      <c r="J7" s="166">
        <v>20</v>
      </c>
      <c r="K7" s="166">
        <v>739</v>
      </c>
      <c r="L7" s="166" t="s">
        <v>1169</v>
      </c>
      <c r="M7" s="167" t="s">
        <v>1170</v>
      </c>
    </row>
    <row r="8" spans="1:13" ht="16.5" customHeight="1" x14ac:dyDescent="0.35">
      <c r="A8" s="168">
        <v>6</v>
      </c>
      <c r="B8" s="163" t="s">
        <v>906</v>
      </c>
      <c r="C8" s="164">
        <v>20</v>
      </c>
      <c r="D8" s="164">
        <v>732</v>
      </c>
      <c r="E8" s="164" t="s">
        <v>1158</v>
      </c>
      <c r="F8" s="165">
        <v>3275</v>
      </c>
      <c r="G8" s="155"/>
      <c r="H8" s="169">
        <v>6</v>
      </c>
      <c r="I8" s="163" t="s">
        <v>905</v>
      </c>
      <c r="J8" s="166">
        <v>20</v>
      </c>
      <c r="K8" s="166">
        <v>714</v>
      </c>
      <c r="L8" s="166" t="s">
        <v>1171</v>
      </c>
      <c r="M8" s="167">
        <v>1341</v>
      </c>
    </row>
    <row r="9" spans="1:13" ht="16.5" customHeight="1" x14ac:dyDescent="0.35">
      <c r="A9" s="168">
        <v>7</v>
      </c>
      <c r="B9" s="163" t="s">
        <v>910</v>
      </c>
      <c r="C9" s="164">
        <v>21</v>
      </c>
      <c r="D9" s="164">
        <v>729</v>
      </c>
      <c r="E9" s="164" t="s">
        <v>1159</v>
      </c>
      <c r="F9" s="165">
        <v>1846</v>
      </c>
      <c r="G9" s="155"/>
      <c r="H9" s="169">
        <v>7</v>
      </c>
      <c r="I9" s="163" t="s">
        <v>903</v>
      </c>
      <c r="J9" s="166">
        <v>20</v>
      </c>
      <c r="K9" s="166">
        <v>710</v>
      </c>
      <c r="L9" s="166" t="s">
        <v>1172</v>
      </c>
      <c r="M9" s="167">
        <v>1430</v>
      </c>
    </row>
    <row r="10" spans="1:13" ht="16.5" customHeight="1" x14ac:dyDescent="0.35">
      <c r="A10" s="168">
        <v>8</v>
      </c>
      <c r="B10" s="163" t="s">
        <v>929</v>
      </c>
      <c r="C10" s="164">
        <v>20</v>
      </c>
      <c r="D10" s="164">
        <v>721</v>
      </c>
      <c r="E10" s="164" t="s">
        <v>1160</v>
      </c>
      <c r="F10" s="165">
        <v>1815</v>
      </c>
      <c r="G10" s="155"/>
      <c r="H10" s="169">
        <v>8</v>
      </c>
      <c r="I10" s="163" t="s">
        <v>918</v>
      </c>
      <c r="J10" s="166">
        <v>20</v>
      </c>
      <c r="K10" s="166">
        <v>698</v>
      </c>
      <c r="L10" s="166" t="s">
        <v>1173</v>
      </c>
      <c r="M10" s="167">
        <v>1146</v>
      </c>
    </row>
    <row r="11" spans="1:13" ht="16.5" customHeight="1" x14ac:dyDescent="0.35">
      <c r="A11" s="168">
        <v>9</v>
      </c>
      <c r="B11" s="163" t="s">
        <v>1102</v>
      </c>
      <c r="C11" s="164">
        <v>19</v>
      </c>
      <c r="D11" s="164">
        <v>709</v>
      </c>
      <c r="E11" s="164" t="s">
        <v>1161</v>
      </c>
      <c r="F11" s="165">
        <v>2199</v>
      </c>
      <c r="G11" s="155"/>
      <c r="H11" s="169">
        <v>9</v>
      </c>
      <c r="I11" s="163" t="s">
        <v>899</v>
      </c>
      <c r="J11" s="166">
        <v>20</v>
      </c>
      <c r="K11" s="166">
        <v>692</v>
      </c>
      <c r="L11" s="166" t="s">
        <v>1174</v>
      </c>
      <c r="M11" s="167">
        <v>1062</v>
      </c>
    </row>
    <row r="12" spans="1:13" ht="16.5" customHeight="1" x14ac:dyDescent="0.35">
      <c r="A12" s="168">
        <v>10</v>
      </c>
      <c r="B12" s="163" t="s">
        <v>907</v>
      </c>
      <c r="C12" s="164">
        <v>20</v>
      </c>
      <c r="D12" s="164">
        <v>665</v>
      </c>
      <c r="E12" s="202" t="s">
        <v>1162</v>
      </c>
      <c r="F12" s="165">
        <v>3004</v>
      </c>
      <c r="G12" s="155"/>
      <c r="H12" s="169">
        <v>10</v>
      </c>
      <c r="I12" s="163" t="s">
        <v>941</v>
      </c>
      <c r="J12" s="166">
        <v>20</v>
      </c>
      <c r="K12" s="166">
        <v>692</v>
      </c>
      <c r="L12" s="166" t="s">
        <v>1175</v>
      </c>
      <c r="M12" s="167" t="s">
        <v>1176</v>
      </c>
    </row>
    <row r="13" spans="1:13" ht="16.5" customHeight="1" x14ac:dyDescent="0.35">
      <c r="A13" s="168">
        <v>11</v>
      </c>
      <c r="B13" s="163" t="s">
        <v>924</v>
      </c>
      <c r="C13" s="164">
        <v>20</v>
      </c>
      <c r="D13" s="164">
        <v>659</v>
      </c>
      <c r="E13" s="164" t="s">
        <v>1163</v>
      </c>
      <c r="F13" s="165">
        <v>2452</v>
      </c>
      <c r="G13" s="155"/>
      <c r="H13" s="168">
        <v>11</v>
      </c>
      <c r="I13" s="163" t="s">
        <v>1103</v>
      </c>
      <c r="J13" s="164">
        <v>20</v>
      </c>
      <c r="K13" s="164">
        <v>686</v>
      </c>
      <c r="L13" s="164" t="s">
        <v>1147</v>
      </c>
      <c r="M13" s="165">
        <v>1032</v>
      </c>
    </row>
    <row r="14" spans="1:13" ht="16.5" customHeight="1" x14ac:dyDescent="0.35">
      <c r="A14" s="168"/>
      <c r="B14" s="163"/>
      <c r="C14" s="164"/>
      <c r="D14" s="164"/>
      <c r="E14" s="164"/>
      <c r="F14" s="165"/>
      <c r="G14" s="155"/>
      <c r="H14" s="169">
        <v>12</v>
      </c>
      <c r="I14" s="163" t="s">
        <v>919</v>
      </c>
      <c r="J14" s="166">
        <v>21</v>
      </c>
      <c r="K14" s="166">
        <v>667</v>
      </c>
      <c r="L14" s="166" t="s">
        <v>1177</v>
      </c>
      <c r="M14" s="167" t="s">
        <v>1178</v>
      </c>
    </row>
    <row r="15" spans="1:13" ht="16.5" customHeight="1" x14ac:dyDescent="0.35">
      <c r="A15" s="168"/>
      <c r="B15" s="163"/>
      <c r="C15" s="164"/>
      <c r="D15" s="164"/>
      <c r="E15" s="164"/>
      <c r="F15" s="165"/>
      <c r="G15" s="155"/>
      <c r="H15" s="169">
        <v>13</v>
      </c>
      <c r="I15" s="163" t="s">
        <v>901</v>
      </c>
      <c r="J15" s="166">
        <v>19</v>
      </c>
      <c r="K15" s="166">
        <v>657</v>
      </c>
      <c r="L15" s="166" t="s">
        <v>1179</v>
      </c>
      <c r="M15" s="167">
        <v>1208</v>
      </c>
    </row>
    <row r="16" spans="1:13" ht="16.5" customHeight="1" x14ac:dyDescent="0.35">
      <c r="A16" s="170"/>
      <c r="B16" s="171"/>
      <c r="C16" s="172"/>
      <c r="D16" s="172"/>
      <c r="E16" s="172"/>
      <c r="F16" s="173"/>
      <c r="G16" s="155"/>
      <c r="H16" s="170"/>
      <c r="I16" s="174"/>
      <c r="J16" s="172"/>
      <c r="K16" s="172"/>
      <c r="L16" s="172"/>
      <c r="M16" s="173"/>
    </row>
    <row r="17" spans="1:13" ht="20.149999999999999" customHeight="1" x14ac:dyDescent="0.35">
      <c r="A17" s="148" t="s">
        <v>1085</v>
      </c>
      <c r="B17" s="149"/>
      <c r="C17" s="255">
        <f>C1</f>
        <v>46118</v>
      </c>
      <c r="D17" s="255"/>
      <c r="E17" s="150" t="s">
        <v>1086</v>
      </c>
      <c r="F17" s="151" t="s">
        <v>1096</v>
      </c>
      <c r="G17" s="149"/>
      <c r="H17" s="148" t="s">
        <v>1085</v>
      </c>
      <c r="I17" s="149"/>
      <c r="J17" s="255">
        <f>C1</f>
        <v>46118</v>
      </c>
      <c r="K17" s="255"/>
      <c r="L17" s="150" t="s">
        <v>1084</v>
      </c>
      <c r="M17" s="151" t="s">
        <v>1087</v>
      </c>
    </row>
    <row r="18" spans="1:13" ht="20.149999999999999" customHeight="1" x14ac:dyDescent="0.35">
      <c r="A18" s="152" t="s">
        <v>1089</v>
      </c>
      <c r="B18" s="153" t="s">
        <v>1090</v>
      </c>
      <c r="C18" s="153" t="s">
        <v>1091</v>
      </c>
      <c r="D18" s="153" t="s">
        <v>1092</v>
      </c>
      <c r="E18" s="153" t="s">
        <v>1093</v>
      </c>
      <c r="F18" s="154" t="s">
        <v>1094</v>
      </c>
      <c r="G18" s="155"/>
      <c r="H18" s="152" t="s">
        <v>1089</v>
      </c>
      <c r="I18" s="153" t="s">
        <v>1090</v>
      </c>
      <c r="J18" s="153" t="s">
        <v>1091</v>
      </c>
      <c r="K18" s="153" t="s">
        <v>1092</v>
      </c>
      <c r="L18" s="153" t="s">
        <v>1093</v>
      </c>
      <c r="M18" s="154" t="s">
        <v>1097</v>
      </c>
    </row>
    <row r="19" spans="1:13" ht="16.5" customHeight="1" x14ac:dyDescent="0.35">
      <c r="A19" s="156">
        <v>1</v>
      </c>
      <c r="B19" s="157" t="s">
        <v>1104</v>
      </c>
      <c r="C19" s="160">
        <v>21</v>
      </c>
      <c r="D19" s="160">
        <v>833</v>
      </c>
      <c r="E19" s="160" t="s">
        <v>1180</v>
      </c>
      <c r="F19" s="161" t="s">
        <v>1181</v>
      </c>
      <c r="G19" s="155"/>
      <c r="H19" s="156">
        <v>1</v>
      </c>
      <c r="I19" s="175" t="s">
        <v>93</v>
      </c>
      <c r="J19" s="158">
        <v>21</v>
      </c>
      <c r="K19" s="158">
        <v>626</v>
      </c>
      <c r="L19" s="204" t="s">
        <v>1201</v>
      </c>
      <c r="M19" s="176" t="s">
        <v>1202</v>
      </c>
    </row>
    <row r="20" spans="1:13" ht="16.5" customHeight="1" x14ac:dyDescent="0.35">
      <c r="A20" s="162">
        <v>2</v>
      </c>
      <c r="B20" s="163" t="s">
        <v>895</v>
      </c>
      <c r="C20" s="166">
        <v>21</v>
      </c>
      <c r="D20" s="166">
        <v>765</v>
      </c>
      <c r="E20" s="166" t="s">
        <v>1182</v>
      </c>
      <c r="F20" s="167" t="s">
        <v>1183</v>
      </c>
      <c r="G20" s="155"/>
      <c r="H20" s="162">
        <v>2</v>
      </c>
      <c r="I20" s="177" t="s">
        <v>916</v>
      </c>
      <c r="J20" s="164">
        <v>20</v>
      </c>
      <c r="K20" s="164">
        <v>580</v>
      </c>
      <c r="L20" s="164" t="s">
        <v>1203</v>
      </c>
      <c r="M20" s="178" t="s">
        <v>1204</v>
      </c>
    </row>
    <row r="21" spans="1:13" ht="16.5" customHeight="1" x14ac:dyDescent="0.35">
      <c r="A21" s="162">
        <v>3</v>
      </c>
      <c r="B21" s="163" t="s">
        <v>927</v>
      </c>
      <c r="C21" s="166">
        <v>20</v>
      </c>
      <c r="D21" s="166">
        <v>744</v>
      </c>
      <c r="E21" s="166" t="s">
        <v>1184</v>
      </c>
      <c r="F21" s="167" t="s">
        <v>1148</v>
      </c>
      <c r="G21" s="155"/>
      <c r="H21" s="162">
        <v>3</v>
      </c>
      <c r="I21" s="177" t="s">
        <v>891</v>
      </c>
      <c r="J21" s="164">
        <v>20</v>
      </c>
      <c r="K21" s="164">
        <v>576</v>
      </c>
      <c r="L21" s="202" t="s">
        <v>1205</v>
      </c>
      <c r="M21" s="178" t="s">
        <v>1206</v>
      </c>
    </row>
    <row r="22" spans="1:13" ht="16.5" customHeight="1" x14ac:dyDescent="0.35">
      <c r="A22" s="169">
        <v>4</v>
      </c>
      <c r="B22" s="163" t="s">
        <v>880</v>
      </c>
      <c r="C22" s="166">
        <v>21</v>
      </c>
      <c r="D22" s="166">
        <v>737</v>
      </c>
      <c r="E22" s="166" t="s">
        <v>1160</v>
      </c>
      <c r="F22" s="167">
        <v>1078</v>
      </c>
      <c r="G22" s="155"/>
      <c r="H22" s="168">
        <v>4</v>
      </c>
      <c r="I22" s="177" t="s">
        <v>148</v>
      </c>
      <c r="J22" s="164">
        <v>21</v>
      </c>
      <c r="K22" s="164">
        <v>559</v>
      </c>
      <c r="L22" s="164" t="s">
        <v>1207</v>
      </c>
      <c r="M22" s="178" t="s">
        <v>1208</v>
      </c>
    </row>
    <row r="23" spans="1:13" ht="16.5" customHeight="1" x14ac:dyDescent="0.35">
      <c r="A23" s="169">
        <v>5</v>
      </c>
      <c r="B23" s="163" t="s">
        <v>942</v>
      </c>
      <c r="C23" s="166">
        <v>20</v>
      </c>
      <c r="D23" s="166">
        <v>720</v>
      </c>
      <c r="E23" s="166" t="s">
        <v>1185</v>
      </c>
      <c r="F23" s="167">
        <v>1039</v>
      </c>
      <c r="G23" s="155"/>
      <c r="H23" s="168">
        <v>5</v>
      </c>
      <c r="I23" s="177" t="s">
        <v>114</v>
      </c>
      <c r="J23" s="164">
        <v>21</v>
      </c>
      <c r="K23" s="164">
        <v>557</v>
      </c>
      <c r="L23" s="164" t="s">
        <v>1209</v>
      </c>
      <c r="M23" s="178" t="s">
        <v>1210</v>
      </c>
    </row>
    <row r="24" spans="1:13" ht="16.5" customHeight="1" x14ac:dyDescent="0.35">
      <c r="A24" s="169">
        <v>6</v>
      </c>
      <c r="B24" s="163" t="s">
        <v>922</v>
      </c>
      <c r="C24" s="166">
        <v>20</v>
      </c>
      <c r="D24" s="166">
        <v>718</v>
      </c>
      <c r="E24" s="166" t="s">
        <v>1186</v>
      </c>
      <c r="F24" s="167" t="s">
        <v>1187</v>
      </c>
      <c r="G24" s="155"/>
      <c r="H24" s="168">
        <v>6</v>
      </c>
      <c r="I24" s="177" t="s">
        <v>932</v>
      </c>
      <c r="J24" s="164">
        <v>20</v>
      </c>
      <c r="K24" s="164">
        <v>551</v>
      </c>
      <c r="L24" s="164" t="s">
        <v>1211</v>
      </c>
      <c r="M24" s="178" t="s">
        <v>1212</v>
      </c>
    </row>
    <row r="25" spans="1:13" ht="16.5" customHeight="1" x14ac:dyDescent="0.35">
      <c r="A25" s="169">
        <v>7</v>
      </c>
      <c r="B25" s="163" t="s">
        <v>894</v>
      </c>
      <c r="C25" s="166">
        <v>20</v>
      </c>
      <c r="D25" s="166">
        <v>704</v>
      </c>
      <c r="E25" s="166" t="s">
        <v>1188</v>
      </c>
      <c r="F25" s="167" t="s">
        <v>1189</v>
      </c>
      <c r="G25" s="155"/>
      <c r="H25" s="168">
        <v>7</v>
      </c>
      <c r="I25" s="177" t="s">
        <v>1033</v>
      </c>
      <c r="J25" s="164">
        <v>20</v>
      </c>
      <c r="K25" s="164">
        <v>543</v>
      </c>
      <c r="L25" s="164" t="s">
        <v>1213</v>
      </c>
      <c r="M25" s="178" t="s">
        <v>1214</v>
      </c>
    </row>
    <row r="26" spans="1:13" ht="16.5" customHeight="1" x14ac:dyDescent="0.35">
      <c r="A26" s="169">
        <v>8</v>
      </c>
      <c r="B26" s="163" t="s">
        <v>952</v>
      </c>
      <c r="C26" s="166">
        <v>20</v>
      </c>
      <c r="D26" s="166">
        <v>696</v>
      </c>
      <c r="E26" s="166" t="s">
        <v>1190</v>
      </c>
      <c r="F26" s="167" t="s">
        <v>1191</v>
      </c>
      <c r="G26" s="155"/>
      <c r="H26" s="168">
        <v>8</v>
      </c>
      <c r="I26" s="177" t="s">
        <v>1100</v>
      </c>
      <c r="J26" s="164">
        <v>20</v>
      </c>
      <c r="K26" s="164">
        <v>527</v>
      </c>
      <c r="L26" s="164" t="s">
        <v>1215</v>
      </c>
      <c r="M26" s="178" t="s">
        <v>1216</v>
      </c>
    </row>
    <row r="27" spans="1:13" ht="16.5" customHeight="1" x14ac:dyDescent="0.35">
      <c r="A27" s="168">
        <v>9</v>
      </c>
      <c r="B27" s="163" t="s">
        <v>912</v>
      </c>
      <c r="C27" s="164">
        <v>19</v>
      </c>
      <c r="D27" s="164">
        <v>695</v>
      </c>
      <c r="E27" s="164" t="s">
        <v>1149</v>
      </c>
      <c r="F27" s="165" t="s">
        <v>1192</v>
      </c>
      <c r="G27" s="155"/>
      <c r="H27" s="168">
        <v>9</v>
      </c>
      <c r="I27" s="177" t="s">
        <v>1101</v>
      </c>
      <c r="J27" s="164">
        <v>21</v>
      </c>
      <c r="K27" s="164">
        <v>512</v>
      </c>
      <c r="L27" s="164" t="s">
        <v>1217</v>
      </c>
      <c r="M27" s="178" t="s">
        <v>1218</v>
      </c>
    </row>
    <row r="28" spans="1:13" ht="16.5" customHeight="1" x14ac:dyDescent="0.35">
      <c r="A28" s="169">
        <v>10</v>
      </c>
      <c r="B28" s="163" t="s">
        <v>1038</v>
      </c>
      <c r="C28" s="166">
        <v>20</v>
      </c>
      <c r="D28" s="166">
        <v>690</v>
      </c>
      <c r="E28" s="166" t="s">
        <v>1193</v>
      </c>
      <c r="F28" s="167" t="s">
        <v>1194</v>
      </c>
      <c r="G28" s="155"/>
      <c r="H28" s="168"/>
      <c r="I28" s="177"/>
      <c r="J28" s="164"/>
      <c r="K28" s="164"/>
      <c r="L28" s="164"/>
      <c r="M28" s="178"/>
    </row>
    <row r="29" spans="1:13" ht="16.5" customHeight="1" x14ac:dyDescent="0.35">
      <c r="A29" s="169">
        <v>11</v>
      </c>
      <c r="B29" s="163" t="s">
        <v>897</v>
      </c>
      <c r="C29" s="166">
        <v>20</v>
      </c>
      <c r="D29" s="166">
        <v>663</v>
      </c>
      <c r="E29" s="179" t="s">
        <v>1195</v>
      </c>
      <c r="F29" s="167" t="s">
        <v>1196</v>
      </c>
      <c r="G29" s="155"/>
      <c r="H29" s="168"/>
      <c r="I29" s="180"/>
      <c r="J29" s="164"/>
      <c r="K29" s="164"/>
      <c r="L29" s="164"/>
      <c r="M29" s="165"/>
    </row>
    <row r="30" spans="1:13" ht="16.5" customHeight="1" x14ac:dyDescent="0.35">
      <c r="A30" s="169">
        <v>12</v>
      </c>
      <c r="B30" s="163" t="s">
        <v>1105</v>
      </c>
      <c r="C30" s="166">
        <v>20</v>
      </c>
      <c r="D30" s="166">
        <v>637</v>
      </c>
      <c r="E30" s="166" t="s">
        <v>1197</v>
      </c>
      <c r="F30" s="181" t="s">
        <v>1198</v>
      </c>
      <c r="G30" s="155"/>
      <c r="H30" s="168"/>
      <c r="I30" s="180"/>
      <c r="J30" s="164"/>
      <c r="K30" s="164"/>
      <c r="L30" s="164"/>
      <c r="M30" s="165"/>
    </row>
    <row r="31" spans="1:13" ht="16.5" customHeight="1" x14ac:dyDescent="0.35">
      <c r="A31" s="169">
        <v>13</v>
      </c>
      <c r="B31" s="163" t="s">
        <v>1037</v>
      </c>
      <c r="C31" s="166">
        <v>18</v>
      </c>
      <c r="D31" s="166">
        <v>635</v>
      </c>
      <c r="E31" s="166" t="s">
        <v>1199</v>
      </c>
      <c r="F31" s="167" t="s">
        <v>1200</v>
      </c>
      <c r="G31" s="155"/>
      <c r="H31" s="168"/>
      <c r="I31" s="180"/>
      <c r="J31" s="164"/>
      <c r="K31" s="164"/>
      <c r="L31" s="164"/>
      <c r="M31" s="165"/>
    </row>
    <row r="32" spans="1:13" ht="16.5" customHeight="1" x14ac:dyDescent="0.35">
      <c r="A32" s="182"/>
      <c r="B32" s="171"/>
      <c r="C32" s="183"/>
      <c r="D32" s="183"/>
      <c r="E32" s="183"/>
      <c r="F32" s="184"/>
      <c r="G32" s="155"/>
      <c r="H32" s="185"/>
      <c r="I32" s="171"/>
      <c r="J32" s="186"/>
      <c r="K32" s="186"/>
      <c r="L32" s="186"/>
      <c r="M32" s="187"/>
    </row>
    <row r="33" spans="1:13" ht="20.149999999999999" customHeight="1" x14ac:dyDescent="0.35">
      <c r="A33" s="148" t="s">
        <v>1098</v>
      </c>
      <c r="B33" s="149"/>
      <c r="C33" s="255">
        <f>C1</f>
        <v>46118</v>
      </c>
      <c r="D33" s="255"/>
      <c r="E33" s="150" t="s">
        <v>1086</v>
      </c>
      <c r="F33" s="151" t="s">
        <v>10</v>
      </c>
      <c r="G33" s="149"/>
      <c r="H33" s="148" t="s">
        <v>1098</v>
      </c>
      <c r="I33" s="149"/>
      <c r="J33" s="255">
        <f>C1</f>
        <v>46118</v>
      </c>
      <c r="K33" s="255"/>
      <c r="L33" s="150" t="s">
        <v>1086</v>
      </c>
      <c r="M33" s="151" t="s">
        <v>3</v>
      </c>
    </row>
    <row r="34" spans="1:13" ht="20.149999999999999" customHeight="1" x14ac:dyDescent="0.35">
      <c r="A34" s="152" t="s">
        <v>1089</v>
      </c>
      <c r="B34" s="153" t="s">
        <v>1090</v>
      </c>
      <c r="C34" s="153" t="s">
        <v>1091</v>
      </c>
      <c r="D34" s="153" t="s">
        <v>1092</v>
      </c>
      <c r="E34" s="153" t="s">
        <v>1093</v>
      </c>
      <c r="F34" s="154" t="s">
        <v>1097</v>
      </c>
      <c r="G34" s="155"/>
      <c r="H34" s="152" t="s">
        <v>1089</v>
      </c>
      <c r="I34" s="153" t="s">
        <v>1090</v>
      </c>
      <c r="J34" s="153" t="s">
        <v>1091</v>
      </c>
      <c r="K34" s="153" t="s">
        <v>1092</v>
      </c>
      <c r="L34" s="153" t="s">
        <v>1093</v>
      </c>
      <c r="M34" s="154" t="s">
        <v>1097</v>
      </c>
    </row>
    <row r="35" spans="1:13" ht="16.5" customHeight="1" x14ac:dyDescent="0.35">
      <c r="A35" s="162">
        <v>1</v>
      </c>
      <c r="B35" s="163" t="s">
        <v>948</v>
      </c>
      <c r="C35" s="164">
        <v>23</v>
      </c>
      <c r="D35" s="164">
        <v>710</v>
      </c>
      <c r="E35" s="164" t="s">
        <v>1219</v>
      </c>
      <c r="F35" s="165">
        <v>6473</v>
      </c>
      <c r="G35" s="155"/>
      <c r="H35" s="188">
        <v>1</v>
      </c>
      <c r="I35" s="189" t="s">
        <v>955</v>
      </c>
      <c r="J35" s="164">
        <v>23</v>
      </c>
      <c r="K35" s="164">
        <v>723</v>
      </c>
      <c r="L35" s="202" t="s">
        <v>1231</v>
      </c>
      <c r="M35" s="165">
        <v>1750</v>
      </c>
    </row>
    <row r="36" spans="1:13" ht="16.5" customHeight="1" x14ac:dyDescent="0.35">
      <c r="A36" s="162">
        <v>2</v>
      </c>
      <c r="B36" s="163" t="s">
        <v>950</v>
      </c>
      <c r="C36" s="164">
        <v>22</v>
      </c>
      <c r="D36" s="164">
        <v>702</v>
      </c>
      <c r="E36" s="202" t="s">
        <v>1220</v>
      </c>
      <c r="F36" s="165">
        <v>6382</v>
      </c>
      <c r="G36" s="155"/>
      <c r="H36" s="162">
        <v>2</v>
      </c>
      <c r="I36" s="189" t="s">
        <v>1064</v>
      </c>
      <c r="J36" s="164">
        <v>23</v>
      </c>
      <c r="K36" s="164">
        <v>713</v>
      </c>
      <c r="L36" s="202" t="s">
        <v>1232</v>
      </c>
      <c r="M36" s="165">
        <v>2170</v>
      </c>
    </row>
    <row r="37" spans="1:13" ht="16.5" customHeight="1" x14ac:dyDescent="0.35">
      <c r="A37" s="162">
        <v>3</v>
      </c>
      <c r="B37" s="163" t="s">
        <v>958</v>
      </c>
      <c r="C37" s="164">
        <v>23</v>
      </c>
      <c r="D37" s="164">
        <v>673</v>
      </c>
      <c r="E37" s="164" t="s">
        <v>1221</v>
      </c>
      <c r="F37" s="165">
        <v>6320</v>
      </c>
      <c r="G37" s="155"/>
      <c r="H37" s="162">
        <v>3</v>
      </c>
      <c r="I37" s="189" t="s">
        <v>934</v>
      </c>
      <c r="J37" s="164">
        <v>23</v>
      </c>
      <c r="K37" s="164">
        <v>699</v>
      </c>
      <c r="L37" s="164" t="s">
        <v>1233</v>
      </c>
      <c r="M37" s="165">
        <v>2120</v>
      </c>
    </row>
    <row r="38" spans="1:13" ht="16.5" customHeight="1" x14ac:dyDescent="0.35">
      <c r="A38" s="168">
        <v>4</v>
      </c>
      <c r="B38" s="163" t="s">
        <v>906</v>
      </c>
      <c r="C38" s="164">
        <v>23</v>
      </c>
      <c r="D38" s="164">
        <v>671</v>
      </c>
      <c r="E38" s="164" t="s">
        <v>1222</v>
      </c>
      <c r="F38" s="165">
        <v>5540</v>
      </c>
      <c r="G38" s="155"/>
      <c r="H38" s="168">
        <v>4</v>
      </c>
      <c r="I38" s="189" t="s">
        <v>957</v>
      </c>
      <c r="J38" s="164">
        <v>23</v>
      </c>
      <c r="K38" s="164">
        <v>676</v>
      </c>
      <c r="L38" s="164" t="s">
        <v>1203</v>
      </c>
      <c r="M38" s="165">
        <v>1684</v>
      </c>
    </row>
    <row r="39" spans="1:13" ht="16.5" customHeight="1" x14ac:dyDescent="0.35">
      <c r="A39" s="168">
        <v>5</v>
      </c>
      <c r="B39" s="163" t="s">
        <v>907</v>
      </c>
      <c r="C39" s="164">
        <v>23</v>
      </c>
      <c r="D39" s="164">
        <v>660</v>
      </c>
      <c r="E39" s="164" t="s">
        <v>1223</v>
      </c>
      <c r="F39" s="165">
        <v>4415</v>
      </c>
      <c r="G39" s="155"/>
      <c r="H39" s="168">
        <v>5</v>
      </c>
      <c r="I39" s="189" t="s">
        <v>938</v>
      </c>
      <c r="J39" s="164">
        <v>23</v>
      </c>
      <c r="K39" s="164">
        <v>655</v>
      </c>
      <c r="L39" s="164" t="s">
        <v>1234</v>
      </c>
      <c r="M39" s="165">
        <v>1436</v>
      </c>
    </row>
    <row r="40" spans="1:13" ht="16.5" customHeight="1" x14ac:dyDescent="0.35">
      <c r="A40" s="168">
        <v>6</v>
      </c>
      <c r="B40" s="163" t="s">
        <v>936</v>
      </c>
      <c r="C40" s="164">
        <v>22</v>
      </c>
      <c r="D40" s="164">
        <v>644</v>
      </c>
      <c r="E40" s="164" t="s">
        <v>1224</v>
      </c>
      <c r="F40" s="165">
        <v>4507</v>
      </c>
      <c r="G40" s="155"/>
      <c r="H40" s="168">
        <v>6</v>
      </c>
      <c r="I40" s="189" t="s">
        <v>953</v>
      </c>
      <c r="J40" s="164">
        <v>22</v>
      </c>
      <c r="K40" s="164">
        <v>647</v>
      </c>
      <c r="L40" s="164" t="s">
        <v>1235</v>
      </c>
      <c r="M40" s="165">
        <v>1848</v>
      </c>
    </row>
    <row r="41" spans="1:13" ht="16.5" customHeight="1" x14ac:dyDescent="0.35">
      <c r="A41" s="168">
        <v>7</v>
      </c>
      <c r="B41" s="163" t="s">
        <v>939</v>
      </c>
      <c r="C41" s="164">
        <v>23</v>
      </c>
      <c r="D41" s="164">
        <v>635</v>
      </c>
      <c r="E41" s="164" t="s">
        <v>1225</v>
      </c>
      <c r="F41" s="165">
        <v>3296</v>
      </c>
      <c r="G41" s="155"/>
      <c r="H41" s="168">
        <v>7</v>
      </c>
      <c r="I41" s="189" t="s">
        <v>903</v>
      </c>
      <c r="J41" s="164">
        <v>24</v>
      </c>
      <c r="K41" s="164">
        <v>645</v>
      </c>
      <c r="L41" s="164" t="s">
        <v>1236</v>
      </c>
      <c r="M41" s="165">
        <v>1897</v>
      </c>
    </row>
    <row r="42" spans="1:13" ht="16.5" customHeight="1" x14ac:dyDescent="0.35">
      <c r="A42" s="168">
        <v>8</v>
      </c>
      <c r="B42" s="163" t="s">
        <v>930</v>
      </c>
      <c r="C42" s="164">
        <v>23</v>
      </c>
      <c r="D42" s="164">
        <v>628</v>
      </c>
      <c r="E42" s="202" t="s">
        <v>1226</v>
      </c>
      <c r="F42" s="165">
        <v>3996</v>
      </c>
      <c r="G42" s="155"/>
      <c r="H42" s="168">
        <v>8</v>
      </c>
      <c r="I42" s="189" t="s">
        <v>900</v>
      </c>
      <c r="J42" s="164">
        <v>23</v>
      </c>
      <c r="K42" s="164">
        <v>644</v>
      </c>
      <c r="L42" s="164" t="s">
        <v>1237</v>
      </c>
      <c r="M42" s="165">
        <v>1221</v>
      </c>
    </row>
    <row r="43" spans="1:13" ht="16.5" customHeight="1" x14ac:dyDescent="0.35">
      <c r="A43" s="168">
        <v>9</v>
      </c>
      <c r="B43" s="163" t="s">
        <v>954</v>
      </c>
      <c r="C43" s="164">
        <v>22</v>
      </c>
      <c r="D43" s="164">
        <v>588</v>
      </c>
      <c r="E43" s="164" t="s">
        <v>1227</v>
      </c>
      <c r="F43" s="165">
        <v>4469</v>
      </c>
      <c r="G43" s="155"/>
      <c r="H43" s="168">
        <v>9</v>
      </c>
      <c r="I43" s="189" t="s">
        <v>959</v>
      </c>
      <c r="J43" s="164">
        <v>23</v>
      </c>
      <c r="K43" s="164">
        <v>644</v>
      </c>
      <c r="L43" s="164" t="s">
        <v>1238</v>
      </c>
      <c r="M43" s="165">
        <v>1424</v>
      </c>
    </row>
    <row r="44" spans="1:13" ht="16.5" customHeight="1" x14ac:dyDescent="0.35">
      <c r="A44" s="168">
        <v>10</v>
      </c>
      <c r="B44" s="163" t="s">
        <v>935</v>
      </c>
      <c r="C44" s="164">
        <v>23</v>
      </c>
      <c r="D44" s="164">
        <v>572</v>
      </c>
      <c r="E44" s="164" t="s">
        <v>1228</v>
      </c>
      <c r="F44" s="165">
        <v>3359</v>
      </c>
      <c r="G44" s="155"/>
      <c r="H44" s="168">
        <v>10</v>
      </c>
      <c r="I44" s="189" t="s">
        <v>947</v>
      </c>
      <c r="J44" s="164">
        <v>22</v>
      </c>
      <c r="K44" s="164">
        <v>618</v>
      </c>
      <c r="L44" s="164" t="s">
        <v>1239</v>
      </c>
      <c r="M44" s="165">
        <v>1705</v>
      </c>
    </row>
    <row r="45" spans="1:13" ht="16.5" customHeight="1" x14ac:dyDescent="0.35">
      <c r="A45" s="168">
        <v>11</v>
      </c>
      <c r="B45" s="163" t="s">
        <v>940</v>
      </c>
      <c r="C45" s="164">
        <v>23</v>
      </c>
      <c r="D45" s="164">
        <v>571</v>
      </c>
      <c r="E45" s="164" t="s">
        <v>1229</v>
      </c>
      <c r="F45" s="165">
        <v>4858</v>
      </c>
      <c r="G45" s="155"/>
      <c r="H45" s="168">
        <v>11</v>
      </c>
      <c r="I45" s="189" t="s">
        <v>909</v>
      </c>
      <c r="J45" s="164">
        <v>23</v>
      </c>
      <c r="K45" s="164">
        <v>585</v>
      </c>
      <c r="L45" s="164" t="s">
        <v>1240</v>
      </c>
      <c r="M45" s="165">
        <v>1133</v>
      </c>
    </row>
    <row r="46" spans="1:13" ht="16.5" customHeight="1" x14ac:dyDescent="0.35">
      <c r="A46" s="168">
        <v>12</v>
      </c>
      <c r="B46" s="163" t="s">
        <v>949</v>
      </c>
      <c r="C46" s="164">
        <v>23</v>
      </c>
      <c r="D46" s="164">
        <v>546</v>
      </c>
      <c r="E46" s="164" t="s">
        <v>1230</v>
      </c>
      <c r="F46" s="165">
        <v>3588</v>
      </c>
      <c r="G46" s="155"/>
      <c r="H46" s="168">
        <v>12</v>
      </c>
      <c r="I46" s="189" t="s">
        <v>1063</v>
      </c>
      <c r="J46" s="164">
        <v>22</v>
      </c>
      <c r="K46" s="164">
        <v>545</v>
      </c>
      <c r="L46" s="164" t="s">
        <v>1241</v>
      </c>
      <c r="M46" s="165">
        <v>1081</v>
      </c>
    </row>
    <row r="47" spans="1:13" ht="16.5" customHeight="1" x14ac:dyDescent="0.35">
      <c r="A47" s="168">
        <v>13</v>
      </c>
      <c r="B47" s="163" t="s">
        <v>1062</v>
      </c>
      <c r="C47" s="164">
        <v>23</v>
      </c>
      <c r="D47" s="164">
        <v>506</v>
      </c>
      <c r="E47" s="202">
        <v>0.74</v>
      </c>
      <c r="F47" s="165">
        <v>4081</v>
      </c>
      <c r="G47" s="155"/>
      <c r="H47" s="168">
        <v>13</v>
      </c>
      <c r="I47" s="189" t="s">
        <v>956</v>
      </c>
      <c r="J47" s="164">
        <v>22</v>
      </c>
      <c r="K47" s="164">
        <v>544</v>
      </c>
      <c r="L47" s="164" t="s">
        <v>1242</v>
      </c>
      <c r="M47" s="165">
        <v>1365</v>
      </c>
    </row>
    <row r="48" spans="1:13" ht="16.5" customHeight="1" x14ac:dyDescent="0.35">
      <c r="A48" s="185"/>
      <c r="B48" s="190"/>
      <c r="C48" s="186"/>
      <c r="D48" s="186"/>
      <c r="E48" s="186"/>
      <c r="F48" s="187"/>
      <c r="G48" s="155"/>
      <c r="H48" s="185"/>
      <c r="I48" s="203"/>
      <c r="J48" s="186"/>
      <c r="K48" s="186"/>
      <c r="L48" s="186"/>
      <c r="M48" s="187"/>
    </row>
    <row r="49" spans="1:13" ht="23.5" hidden="1" x14ac:dyDescent="0.35">
      <c r="A49" s="148" t="s">
        <v>1098</v>
      </c>
      <c r="B49" s="149"/>
      <c r="C49" s="255">
        <f>C1</f>
        <v>46118</v>
      </c>
      <c r="D49" s="255"/>
      <c r="E49" s="150" t="s">
        <v>1084</v>
      </c>
      <c r="F49" s="151" t="s">
        <v>1099</v>
      </c>
      <c r="G49" s="149"/>
      <c r="H49" s="148"/>
      <c r="I49" s="149"/>
      <c r="J49" s="256"/>
      <c r="K49" s="256"/>
      <c r="L49" s="150"/>
      <c r="M49" s="151"/>
    </row>
    <row r="50" spans="1:13" ht="22.5" hidden="1" customHeight="1" x14ac:dyDescent="0.35">
      <c r="A50" s="152" t="s">
        <v>1089</v>
      </c>
      <c r="B50" s="153" t="s">
        <v>1090</v>
      </c>
      <c r="C50" s="153" t="s">
        <v>1091</v>
      </c>
      <c r="D50" s="153" t="s">
        <v>1092</v>
      </c>
      <c r="E50" s="153" t="s">
        <v>1093</v>
      </c>
      <c r="F50" s="154" t="s">
        <v>1097</v>
      </c>
      <c r="G50" s="155"/>
      <c r="H50" s="152"/>
      <c r="I50" s="153"/>
      <c r="J50" s="153"/>
      <c r="K50" s="153"/>
      <c r="L50" s="153"/>
      <c r="M50" s="154"/>
    </row>
    <row r="51" spans="1:13" ht="16.5" hidden="1" customHeight="1" x14ac:dyDescent="0.35">
      <c r="A51" s="191">
        <v>1</v>
      </c>
      <c r="B51" s="192"/>
      <c r="C51" s="193"/>
      <c r="D51" s="193"/>
      <c r="E51" s="193"/>
      <c r="F51" s="194"/>
      <c r="G51" s="155"/>
      <c r="H51" s="156"/>
      <c r="I51" s="195"/>
      <c r="J51" s="158"/>
      <c r="K51" s="158"/>
      <c r="L51" s="158"/>
      <c r="M51" s="159"/>
    </row>
    <row r="52" spans="1:13" ht="16.5" hidden="1" customHeight="1" x14ac:dyDescent="0.35">
      <c r="A52" s="196">
        <v>2</v>
      </c>
      <c r="B52" s="189"/>
      <c r="C52" s="197"/>
      <c r="D52" s="197"/>
      <c r="E52" s="197"/>
      <c r="F52" s="198"/>
      <c r="G52" s="155"/>
      <c r="H52" s="162"/>
      <c r="I52" s="180"/>
      <c r="J52" s="164"/>
      <c r="K52" s="164"/>
      <c r="L52" s="164"/>
      <c r="M52" s="165"/>
    </row>
    <row r="53" spans="1:13" ht="16.5" hidden="1" customHeight="1" x14ac:dyDescent="0.35">
      <c r="A53" s="196">
        <v>3</v>
      </c>
      <c r="B53" s="189"/>
      <c r="C53" s="197"/>
      <c r="D53" s="197"/>
      <c r="E53" s="197"/>
      <c r="F53" s="198"/>
      <c r="G53" s="155"/>
      <c r="H53" s="162"/>
      <c r="I53" s="180"/>
      <c r="J53" s="164"/>
      <c r="K53" s="164"/>
      <c r="L53" s="164"/>
      <c r="M53" s="165"/>
    </row>
    <row r="54" spans="1:13" ht="16.5" hidden="1" customHeight="1" x14ac:dyDescent="0.35">
      <c r="A54" s="196">
        <v>4</v>
      </c>
      <c r="B54" s="189"/>
      <c r="C54" s="197"/>
      <c r="D54" s="197"/>
      <c r="E54" s="197"/>
      <c r="F54" s="198"/>
      <c r="G54" s="155"/>
      <c r="H54" s="168"/>
      <c r="I54" s="180"/>
      <c r="J54" s="164"/>
      <c r="K54" s="164"/>
      <c r="L54" s="164"/>
      <c r="M54" s="165"/>
    </row>
    <row r="55" spans="1:13" ht="16.5" hidden="1" customHeight="1" x14ac:dyDescent="0.35">
      <c r="A55" s="196">
        <v>5</v>
      </c>
      <c r="B55" s="189"/>
      <c r="C55" s="197"/>
      <c r="D55" s="197"/>
      <c r="E55" s="197"/>
      <c r="F55" s="198"/>
      <c r="G55" s="155"/>
      <c r="H55" s="168"/>
      <c r="I55" s="180"/>
      <c r="J55" s="164"/>
      <c r="K55" s="164"/>
      <c r="L55" s="164"/>
      <c r="M55" s="165"/>
    </row>
    <row r="56" spans="1:13" ht="16.5" hidden="1" customHeight="1" x14ac:dyDescent="0.35">
      <c r="A56" s="196">
        <v>6</v>
      </c>
      <c r="B56" s="189"/>
      <c r="C56" s="197"/>
      <c r="D56" s="197"/>
      <c r="E56" s="197"/>
      <c r="F56" s="198"/>
      <c r="G56" s="155"/>
      <c r="H56" s="168"/>
      <c r="I56" s="180"/>
      <c r="J56" s="164"/>
      <c r="K56" s="164"/>
      <c r="L56" s="164"/>
      <c r="M56" s="165"/>
    </row>
    <row r="57" spans="1:13" ht="16.5" hidden="1" customHeight="1" x14ac:dyDescent="0.35">
      <c r="A57" s="196">
        <v>7</v>
      </c>
      <c r="B57" s="189"/>
      <c r="C57" s="197"/>
      <c r="D57" s="197"/>
      <c r="E57" s="197"/>
      <c r="F57" s="198"/>
      <c r="G57" s="155"/>
      <c r="H57" s="168"/>
      <c r="I57" s="180"/>
      <c r="J57" s="164"/>
      <c r="K57" s="164"/>
      <c r="L57" s="164"/>
      <c r="M57" s="165"/>
    </row>
    <row r="58" spans="1:13" ht="16.5" hidden="1" customHeight="1" x14ac:dyDescent="0.35">
      <c r="A58" s="196">
        <v>8</v>
      </c>
      <c r="B58" s="189"/>
      <c r="C58" s="197"/>
      <c r="D58" s="197"/>
      <c r="E58" s="199"/>
      <c r="F58" s="198"/>
      <c r="G58" s="155"/>
      <c r="H58" s="168"/>
      <c r="I58" s="180"/>
      <c r="J58" s="164"/>
      <c r="K58" s="164"/>
      <c r="L58" s="164"/>
      <c r="M58" s="165"/>
    </row>
    <row r="59" spans="1:13" ht="16.5" hidden="1" customHeight="1" x14ac:dyDescent="0.35">
      <c r="A59" s="196">
        <v>9</v>
      </c>
      <c r="B59" s="189"/>
      <c r="C59" s="197"/>
      <c r="D59" s="197"/>
      <c r="E59" s="197"/>
      <c r="F59" s="198"/>
      <c r="G59" s="155"/>
      <c r="H59" s="168"/>
      <c r="I59" s="180"/>
      <c r="J59" s="164"/>
      <c r="K59" s="164"/>
      <c r="L59" s="164"/>
      <c r="M59" s="165"/>
    </row>
    <row r="60" spans="1:13" ht="16.5" hidden="1" customHeight="1" x14ac:dyDescent="0.35">
      <c r="A60" s="196">
        <v>10</v>
      </c>
      <c r="B60" s="189"/>
      <c r="C60" s="197"/>
      <c r="D60" s="197"/>
      <c r="E60" s="197"/>
      <c r="F60" s="198"/>
      <c r="G60" s="155"/>
      <c r="H60" s="168"/>
      <c r="I60" s="180"/>
      <c r="J60" s="164"/>
      <c r="K60" s="164"/>
      <c r="L60" s="164"/>
      <c r="M60" s="165"/>
    </row>
    <row r="61" spans="1:13" ht="16.5" hidden="1" customHeight="1" x14ac:dyDescent="0.35">
      <c r="A61" s="200"/>
      <c r="B61" s="180"/>
      <c r="C61" s="164"/>
      <c r="D61" s="164"/>
      <c r="E61" s="164"/>
      <c r="F61" s="165"/>
      <c r="G61" s="155"/>
      <c r="H61" s="168"/>
      <c r="I61" s="180"/>
      <c r="J61" s="164"/>
      <c r="K61" s="164"/>
      <c r="L61" s="164"/>
      <c r="M61" s="165"/>
    </row>
    <row r="62" spans="1:13" ht="16.5" hidden="1" customHeight="1" x14ac:dyDescent="0.35">
      <c r="A62" s="200"/>
      <c r="B62" s="171" t="s">
        <v>1095</v>
      </c>
      <c r="C62" s="164"/>
      <c r="D62" s="164"/>
      <c r="E62" s="164"/>
      <c r="F62" s="165"/>
      <c r="G62" s="155"/>
      <c r="H62" s="168"/>
      <c r="I62" s="180"/>
      <c r="J62" s="164"/>
      <c r="K62" s="164"/>
      <c r="L62" s="164"/>
      <c r="M62" s="165"/>
    </row>
    <row r="63" spans="1:13" ht="16.5" hidden="1" customHeight="1" x14ac:dyDescent="0.35">
      <c r="A63" s="200"/>
      <c r="B63" s="180"/>
      <c r="C63" s="164"/>
      <c r="D63" s="164"/>
      <c r="E63" s="164"/>
      <c r="F63" s="165"/>
      <c r="G63" s="155"/>
      <c r="H63" s="168"/>
      <c r="I63" s="180"/>
      <c r="J63" s="164"/>
      <c r="K63" s="164"/>
      <c r="L63" s="164"/>
      <c r="M63" s="165"/>
    </row>
    <row r="64" spans="1:13" ht="16.5" hidden="1" customHeight="1" x14ac:dyDescent="0.35">
      <c r="A64" s="257"/>
      <c r="B64" s="258"/>
      <c r="C64" s="258"/>
      <c r="D64" s="258"/>
      <c r="E64" s="258"/>
      <c r="F64" s="259"/>
      <c r="G64" s="201"/>
      <c r="H64" s="260"/>
      <c r="I64" s="258"/>
      <c r="J64" s="258"/>
      <c r="K64" s="258"/>
      <c r="L64" s="258"/>
      <c r="M64" s="259"/>
    </row>
  </sheetData>
  <mergeCells count="10">
    <mergeCell ref="C49:D49"/>
    <mergeCell ref="J49:K49"/>
    <mergeCell ref="A64:F64"/>
    <mergeCell ref="H64:M64"/>
    <mergeCell ref="C1:D1"/>
    <mergeCell ref="J1:K1"/>
    <mergeCell ref="C17:D17"/>
    <mergeCell ref="J17:K17"/>
    <mergeCell ref="C33:D33"/>
    <mergeCell ref="J33:K33"/>
  </mergeCells>
  <phoneticPr fontId="34" type="noConversion"/>
  <pageMargins left="0.51181102362204722" right="0.31496062992125984" top="0.55118110236220474" bottom="0.15748031496062992" header="0.31496062992125984" footer="0.1181102362204724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5524A-4E75-4C18-9D2B-AB08DF37B978}">
  <dimension ref="A1:K88"/>
  <sheetViews>
    <sheetView zoomScale="130" zoomScaleNormal="130" workbookViewId="0">
      <pane ySplit="1" topLeftCell="A2" activePane="bottomLeft" state="frozen"/>
      <selection pane="bottomLeft" activeCell="B10" sqref="B10"/>
    </sheetView>
  </sheetViews>
  <sheetFormatPr defaultRowHeight="18.5" x14ac:dyDescent="0.45"/>
  <cols>
    <col min="1" max="1" width="5.1796875" style="1" customWidth="1"/>
    <col min="2" max="2" width="27.81640625" style="138" customWidth="1"/>
    <col min="3" max="3" width="7.81640625" style="1" customWidth="1"/>
    <col min="4" max="4" width="21" customWidth="1"/>
    <col min="5" max="5" width="23.26953125" customWidth="1"/>
    <col min="6" max="6" width="9.54296875" style="1" customWidth="1"/>
    <col min="7" max="7" width="3.453125" customWidth="1"/>
    <col min="8" max="8" width="6" style="133" customWidth="1"/>
    <col min="9" max="9" width="8.7265625" style="1"/>
    <col min="10" max="10" width="10.26953125" style="241" customWidth="1"/>
    <col min="11" max="11" width="35.1796875" customWidth="1"/>
  </cols>
  <sheetData>
    <row r="1" spans="1:11" s="7" customFormat="1" x14ac:dyDescent="0.35">
      <c r="A1" s="6" t="s">
        <v>967</v>
      </c>
      <c r="B1" s="226" t="s">
        <v>876</v>
      </c>
      <c r="C1" s="6" t="s">
        <v>875</v>
      </c>
      <c r="D1" s="7" t="s">
        <v>863</v>
      </c>
      <c r="E1" s="7" t="s">
        <v>889</v>
      </c>
      <c r="F1" s="6" t="s">
        <v>966</v>
      </c>
      <c r="H1" s="227" t="s">
        <v>1049</v>
      </c>
      <c r="I1" s="6" t="s">
        <v>872</v>
      </c>
      <c r="J1" s="6" t="s">
        <v>1079</v>
      </c>
      <c r="K1" s="7" t="s">
        <v>1080</v>
      </c>
    </row>
    <row r="2" spans="1:11" s="7" customFormat="1" x14ac:dyDescent="0.45">
      <c r="A2" s="6" t="s">
        <v>1463</v>
      </c>
      <c r="B2" s="226">
        <v>46252</v>
      </c>
      <c r="C2" s="229">
        <v>0.83333333333333337</v>
      </c>
      <c r="D2" s="7" t="s">
        <v>1334</v>
      </c>
      <c r="E2" s="7" t="s">
        <v>880</v>
      </c>
      <c r="F2" s="6" t="s">
        <v>1464</v>
      </c>
      <c r="H2" s="133">
        <f t="shared" ref="H2:H42" si="0">_xlfn.ISOWEEKNUM(B2)</f>
        <v>34</v>
      </c>
      <c r="I2" s="6" t="s">
        <v>1465</v>
      </c>
      <c r="J2" s="6"/>
      <c r="K2" s="7" t="s">
        <v>1546</v>
      </c>
    </row>
    <row r="3" spans="1:11" s="7" customFormat="1" x14ac:dyDescent="0.45">
      <c r="A3" s="6" t="s">
        <v>1463</v>
      </c>
      <c r="B3" s="226">
        <v>46255</v>
      </c>
      <c r="C3" s="229">
        <v>0.83333333333333337</v>
      </c>
      <c r="D3" s="7" t="s">
        <v>880</v>
      </c>
      <c r="E3" s="7" t="s">
        <v>1334</v>
      </c>
      <c r="F3" s="6" t="s">
        <v>1464</v>
      </c>
      <c r="H3" s="133">
        <f t="shared" si="0"/>
        <v>34</v>
      </c>
      <c r="I3" s="6" t="s">
        <v>1465</v>
      </c>
      <c r="J3" s="6"/>
      <c r="K3" s="7" t="s">
        <v>1547</v>
      </c>
    </row>
    <row r="4" spans="1:11" s="7" customFormat="1" ht="18.649999999999999" customHeight="1" x14ac:dyDescent="0.45">
      <c r="A4" s="1" t="s">
        <v>1444</v>
      </c>
      <c r="B4" s="138">
        <v>46269</v>
      </c>
      <c r="C4" s="229">
        <v>0.83333333333333404</v>
      </c>
      <c r="D4" t="s">
        <v>1319</v>
      </c>
      <c r="E4" t="s">
        <v>156</v>
      </c>
      <c r="F4" s="1" t="s">
        <v>1447</v>
      </c>
      <c r="G4"/>
      <c r="H4" s="133">
        <f t="shared" si="0"/>
        <v>36</v>
      </c>
      <c r="I4" s="6" t="s">
        <v>1041</v>
      </c>
      <c r="J4" s="241"/>
      <c r="K4"/>
    </row>
    <row r="5" spans="1:11" s="7" customFormat="1" x14ac:dyDescent="0.35">
      <c r="A5" s="228">
        <v>1</v>
      </c>
      <c r="B5" s="226">
        <v>46272</v>
      </c>
      <c r="C5" s="229">
        <v>0.83333333333333337</v>
      </c>
      <c r="D5" s="7" t="s">
        <v>903</v>
      </c>
      <c r="E5" s="7" t="s">
        <v>1404</v>
      </c>
      <c r="F5" s="6" t="s">
        <v>3</v>
      </c>
      <c r="H5" s="62">
        <f t="shared" si="0"/>
        <v>37</v>
      </c>
      <c r="I5" s="228" t="s">
        <v>926</v>
      </c>
      <c r="J5" s="6" t="s">
        <v>1479</v>
      </c>
    </row>
    <row r="6" spans="1:11" s="7" customFormat="1" ht="18.649999999999999" customHeight="1" x14ac:dyDescent="0.45">
      <c r="A6" s="1" t="s">
        <v>1445</v>
      </c>
      <c r="B6" s="138">
        <v>46276</v>
      </c>
      <c r="C6" s="229">
        <v>0.83333333333333404</v>
      </c>
      <c r="D6" t="s">
        <v>156</v>
      </c>
      <c r="E6" t="s">
        <v>1319</v>
      </c>
      <c r="F6" s="1" t="s">
        <v>1447</v>
      </c>
      <c r="G6"/>
      <c r="H6" s="133">
        <f t="shared" si="0"/>
        <v>37</v>
      </c>
      <c r="I6" s="6" t="s">
        <v>1041</v>
      </c>
      <c r="J6" s="241"/>
      <c r="K6"/>
    </row>
    <row r="7" spans="1:11" s="7" customFormat="1" ht="18.649999999999999" customHeight="1" x14ac:dyDescent="0.45">
      <c r="A7" s="1" t="s">
        <v>1437</v>
      </c>
      <c r="B7" s="138">
        <v>46281</v>
      </c>
      <c r="C7" s="127">
        <v>0.8125</v>
      </c>
      <c r="D7" s="7" t="s">
        <v>1438</v>
      </c>
      <c r="E7" s="7" t="s">
        <v>286</v>
      </c>
      <c r="F7" s="1">
        <v>2</v>
      </c>
      <c r="G7"/>
      <c r="H7" s="133">
        <f t="shared" si="0"/>
        <v>38</v>
      </c>
      <c r="I7" s="6" t="s">
        <v>1041</v>
      </c>
      <c r="J7" s="241"/>
      <c r="K7"/>
    </row>
    <row r="8" spans="1:11" s="7" customFormat="1" x14ac:dyDescent="0.35">
      <c r="A8" s="6">
        <v>1</v>
      </c>
      <c r="B8" s="226">
        <v>46282</v>
      </c>
      <c r="C8" s="229">
        <v>0.83333333333333304</v>
      </c>
      <c r="D8" s="7" t="s">
        <v>894</v>
      </c>
      <c r="E8" s="7" t="s">
        <v>880</v>
      </c>
      <c r="F8" s="6" t="s">
        <v>1424</v>
      </c>
      <c r="H8" s="62">
        <f t="shared" si="0"/>
        <v>38</v>
      </c>
      <c r="I8" s="6" t="s">
        <v>1041</v>
      </c>
      <c r="J8" s="6"/>
    </row>
    <row r="9" spans="1:11" s="7" customFormat="1" x14ac:dyDescent="0.35">
      <c r="A9" s="228">
        <v>2</v>
      </c>
      <c r="B9" s="226">
        <v>46282</v>
      </c>
      <c r="C9" s="229">
        <v>0.83333333333333337</v>
      </c>
      <c r="D9" s="7" t="s">
        <v>938</v>
      </c>
      <c r="E9" s="7" t="s">
        <v>903</v>
      </c>
      <c r="F9" s="6" t="s">
        <v>3</v>
      </c>
      <c r="H9" s="62">
        <f t="shared" si="0"/>
        <v>38</v>
      </c>
      <c r="I9" s="228" t="s">
        <v>926</v>
      </c>
      <c r="J9" s="6" t="s">
        <v>1479</v>
      </c>
    </row>
    <row r="10" spans="1:11" s="7" customFormat="1" x14ac:dyDescent="0.35">
      <c r="A10" s="228"/>
      <c r="B10" s="226">
        <v>46283</v>
      </c>
      <c r="C10" s="229">
        <v>0.83333333333333337</v>
      </c>
      <c r="D10" s="7" t="s">
        <v>903</v>
      </c>
      <c r="E10" s="7" t="s">
        <v>905</v>
      </c>
      <c r="F10" s="6" t="s">
        <v>1466</v>
      </c>
      <c r="H10" s="62">
        <f t="shared" si="0"/>
        <v>38</v>
      </c>
      <c r="I10" s="6" t="s">
        <v>1041</v>
      </c>
      <c r="J10" s="6" t="s">
        <v>1467</v>
      </c>
    </row>
    <row r="11" spans="1:11" s="7" customFormat="1" x14ac:dyDescent="0.35">
      <c r="A11" s="228">
        <v>3</v>
      </c>
      <c r="B11" s="230">
        <v>46286</v>
      </c>
      <c r="C11" s="229">
        <v>0.83333333333333337</v>
      </c>
      <c r="D11" s="7" t="s">
        <v>903</v>
      </c>
      <c r="E11" s="7" t="s">
        <v>1063</v>
      </c>
      <c r="F11" s="6" t="s">
        <v>3</v>
      </c>
      <c r="H11" s="62">
        <f t="shared" si="0"/>
        <v>39</v>
      </c>
      <c r="I11" s="228" t="s">
        <v>926</v>
      </c>
      <c r="J11" s="6"/>
    </row>
    <row r="12" spans="1:11" s="7" customFormat="1" x14ac:dyDescent="0.35">
      <c r="A12" s="6">
        <v>2</v>
      </c>
      <c r="B12" s="226">
        <v>46289</v>
      </c>
      <c r="C12" s="229">
        <v>0.83333333333333337</v>
      </c>
      <c r="D12" s="7" t="s">
        <v>880</v>
      </c>
      <c r="E12" s="7" t="s">
        <v>1038</v>
      </c>
      <c r="F12" s="6" t="s">
        <v>1424</v>
      </c>
      <c r="H12" s="62">
        <f t="shared" si="0"/>
        <v>39</v>
      </c>
      <c r="I12" s="6" t="s">
        <v>1041</v>
      </c>
      <c r="J12" s="6"/>
    </row>
    <row r="13" spans="1:11" s="7" customFormat="1" x14ac:dyDescent="0.35">
      <c r="A13" s="228">
        <v>4</v>
      </c>
      <c r="B13" s="230">
        <v>46295</v>
      </c>
      <c r="C13" s="229">
        <v>0.83333333333333337</v>
      </c>
      <c r="D13" s="7" t="s">
        <v>1410</v>
      </c>
      <c r="E13" s="7" t="s">
        <v>903</v>
      </c>
      <c r="F13" s="6" t="s">
        <v>3</v>
      </c>
      <c r="H13" s="62">
        <f t="shared" si="0"/>
        <v>40</v>
      </c>
      <c r="I13" s="228" t="s">
        <v>926</v>
      </c>
      <c r="J13" s="6"/>
    </row>
    <row r="14" spans="1:11" s="7" customFormat="1" x14ac:dyDescent="0.35">
      <c r="A14" s="6">
        <v>3</v>
      </c>
      <c r="B14" s="226">
        <v>46297</v>
      </c>
      <c r="C14" s="229">
        <v>0.83333333333333304</v>
      </c>
      <c r="D14" s="7" t="s">
        <v>895</v>
      </c>
      <c r="E14" s="7" t="s">
        <v>880</v>
      </c>
      <c r="F14" s="6" t="s">
        <v>1424</v>
      </c>
      <c r="H14" s="62">
        <f t="shared" si="0"/>
        <v>40</v>
      </c>
      <c r="I14" s="6" t="s">
        <v>1041</v>
      </c>
      <c r="J14" s="6"/>
    </row>
    <row r="15" spans="1:11" s="7" customFormat="1" x14ac:dyDescent="0.35">
      <c r="A15" s="228">
        <v>5</v>
      </c>
      <c r="B15" s="230">
        <v>46300</v>
      </c>
      <c r="C15" s="229">
        <v>0.83333333333333337</v>
      </c>
      <c r="D15" s="7" t="s">
        <v>903</v>
      </c>
      <c r="E15" s="7" t="s">
        <v>900</v>
      </c>
      <c r="F15" s="6" t="s">
        <v>3</v>
      </c>
      <c r="H15" s="62">
        <f t="shared" si="0"/>
        <v>41</v>
      </c>
      <c r="I15" s="228" t="s">
        <v>926</v>
      </c>
      <c r="J15" s="6"/>
    </row>
    <row r="16" spans="1:11" s="7" customFormat="1" ht="18.649999999999999" customHeight="1" x14ac:dyDescent="0.45">
      <c r="A16" s="1" t="s">
        <v>1439</v>
      </c>
      <c r="B16" s="138">
        <v>46302</v>
      </c>
      <c r="C16" s="127">
        <v>0.8125</v>
      </c>
      <c r="D16" s="7" t="s">
        <v>1438</v>
      </c>
      <c r="E16" s="7" t="s">
        <v>1453</v>
      </c>
      <c r="F16" s="1">
        <v>2</v>
      </c>
      <c r="G16"/>
      <c r="H16" s="133">
        <f t="shared" si="0"/>
        <v>41</v>
      </c>
      <c r="I16" s="6" t="s">
        <v>1041</v>
      </c>
      <c r="J16" s="241"/>
      <c r="K16"/>
    </row>
    <row r="17" spans="1:11" s="7" customFormat="1" x14ac:dyDescent="0.35">
      <c r="A17" s="6">
        <v>4</v>
      </c>
      <c r="B17" s="226">
        <v>46303</v>
      </c>
      <c r="C17" s="229">
        <v>0.83333333333333337</v>
      </c>
      <c r="D17" s="7" t="s">
        <v>880</v>
      </c>
      <c r="E17" s="7" t="s">
        <v>923</v>
      </c>
      <c r="F17" s="6" t="s">
        <v>1424</v>
      </c>
      <c r="H17" s="62">
        <f t="shared" si="0"/>
        <v>41</v>
      </c>
      <c r="I17" s="6" t="s">
        <v>1041</v>
      </c>
      <c r="J17" s="6"/>
    </row>
    <row r="18" spans="1:11" s="7" customFormat="1" x14ac:dyDescent="0.35">
      <c r="A18" s="6">
        <v>5</v>
      </c>
      <c r="B18" s="226">
        <v>46311</v>
      </c>
      <c r="C18" s="229">
        <v>0.83333333333333304</v>
      </c>
      <c r="D18" s="7" t="s">
        <v>912</v>
      </c>
      <c r="E18" s="7" t="s">
        <v>880</v>
      </c>
      <c r="F18" s="6" t="s">
        <v>1424</v>
      </c>
      <c r="H18" s="62">
        <f t="shared" si="0"/>
        <v>42</v>
      </c>
      <c r="I18" s="6" t="s">
        <v>1041</v>
      </c>
      <c r="J18" s="6"/>
    </row>
    <row r="19" spans="1:11" s="7" customFormat="1" x14ac:dyDescent="0.35">
      <c r="A19" s="228">
        <v>6</v>
      </c>
      <c r="B19" s="226">
        <v>46311</v>
      </c>
      <c r="C19" s="229">
        <v>0.83333333333333337</v>
      </c>
      <c r="D19" s="7" t="s">
        <v>956</v>
      </c>
      <c r="E19" s="7" t="s">
        <v>903</v>
      </c>
      <c r="F19" s="6" t="s">
        <v>3</v>
      </c>
      <c r="H19" s="62">
        <f t="shared" si="0"/>
        <v>42</v>
      </c>
      <c r="I19" s="228" t="s">
        <v>926</v>
      </c>
      <c r="J19" s="6" t="s">
        <v>1479</v>
      </c>
    </row>
    <row r="20" spans="1:11" s="7" customFormat="1" x14ac:dyDescent="0.35">
      <c r="A20" s="228">
        <v>7</v>
      </c>
      <c r="B20" s="230">
        <v>46314</v>
      </c>
      <c r="C20" s="229">
        <v>0.83333333333333337</v>
      </c>
      <c r="D20" s="7" t="s">
        <v>903</v>
      </c>
      <c r="E20" s="7" t="s">
        <v>934</v>
      </c>
      <c r="F20" s="6" t="s">
        <v>3</v>
      </c>
      <c r="H20" s="62">
        <f t="shared" si="0"/>
        <v>43</v>
      </c>
      <c r="I20" s="228" t="s">
        <v>926</v>
      </c>
      <c r="J20" s="6"/>
    </row>
    <row r="21" spans="1:11" s="7" customFormat="1" x14ac:dyDescent="0.35">
      <c r="A21" s="233" t="s">
        <v>1457</v>
      </c>
      <c r="B21" s="226">
        <v>46319</v>
      </c>
      <c r="C21" s="229"/>
      <c r="D21" s="7" t="s">
        <v>1425</v>
      </c>
      <c r="F21" s="6">
        <v>3</v>
      </c>
      <c r="H21" s="62">
        <f t="shared" si="0"/>
        <v>43</v>
      </c>
      <c r="I21" s="228" t="s">
        <v>926</v>
      </c>
      <c r="J21" s="6"/>
    </row>
    <row r="22" spans="1:11" s="7" customFormat="1" x14ac:dyDescent="0.35">
      <c r="A22" s="233" t="s">
        <v>1457</v>
      </c>
      <c r="B22" s="226">
        <v>46320</v>
      </c>
      <c r="C22" s="229"/>
      <c r="D22" s="7" t="s">
        <v>1425</v>
      </c>
      <c r="F22" s="6">
        <v>3</v>
      </c>
      <c r="H22" s="62">
        <f t="shared" si="0"/>
        <v>43</v>
      </c>
      <c r="I22" s="228" t="s">
        <v>926</v>
      </c>
      <c r="J22" s="6"/>
    </row>
    <row r="23" spans="1:11" s="7" customFormat="1" ht="18.649999999999999" customHeight="1" x14ac:dyDescent="0.45">
      <c r="A23" s="1" t="s">
        <v>1440</v>
      </c>
      <c r="B23" s="138">
        <v>46323</v>
      </c>
      <c r="C23" s="127">
        <v>0.8125</v>
      </c>
      <c r="D23" s="7" t="s">
        <v>1438</v>
      </c>
      <c r="E23" s="7" t="s">
        <v>1453</v>
      </c>
      <c r="F23" s="1">
        <v>2</v>
      </c>
      <c r="G23"/>
      <c r="H23" s="133">
        <f t="shared" si="0"/>
        <v>44</v>
      </c>
      <c r="I23" s="6" t="s">
        <v>1041</v>
      </c>
      <c r="J23" s="241"/>
      <c r="K23"/>
    </row>
    <row r="24" spans="1:11" s="7" customFormat="1" x14ac:dyDescent="0.35">
      <c r="A24" s="228">
        <v>8</v>
      </c>
      <c r="B24" s="230">
        <v>46324</v>
      </c>
      <c r="C24" s="229">
        <v>0.83333333333333337</v>
      </c>
      <c r="D24" s="7" t="s">
        <v>1423</v>
      </c>
      <c r="E24" s="7" t="s">
        <v>903</v>
      </c>
      <c r="F24" s="6" t="s">
        <v>3</v>
      </c>
      <c r="H24" s="62">
        <f t="shared" si="0"/>
        <v>44</v>
      </c>
      <c r="I24" s="228" t="s">
        <v>926</v>
      </c>
      <c r="J24" s="6"/>
    </row>
    <row r="25" spans="1:11" s="7" customFormat="1" x14ac:dyDescent="0.35">
      <c r="A25" s="6">
        <v>6</v>
      </c>
      <c r="B25" s="226">
        <v>46325</v>
      </c>
      <c r="C25" s="229">
        <v>0.83333333333333337</v>
      </c>
      <c r="D25" s="7" t="s">
        <v>880</v>
      </c>
      <c r="E25" s="7" t="s">
        <v>1037</v>
      </c>
      <c r="F25" s="6" t="s">
        <v>1424</v>
      </c>
      <c r="H25" s="62">
        <f t="shared" si="0"/>
        <v>44</v>
      </c>
      <c r="I25" s="6" t="s">
        <v>1041</v>
      </c>
      <c r="J25" s="6"/>
    </row>
    <row r="26" spans="1:11" s="7" customFormat="1" x14ac:dyDescent="0.35">
      <c r="A26" s="228">
        <v>9</v>
      </c>
      <c r="B26" s="230">
        <v>46328</v>
      </c>
      <c r="C26" s="229">
        <v>0.83333333333333337</v>
      </c>
      <c r="D26" s="7" t="s">
        <v>903</v>
      </c>
      <c r="E26" s="7" t="s">
        <v>959</v>
      </c>
      <c r="F26" s="6" t="s">
        <v>3</v>
      </c>
      <c r="H26" s="62">
        <f t="shared" si="0"/>
        <v>45</v>
      </c>
      <c r="I26" s="228" t="s">
        <v>926</v>
      </c>
      <c r="J26" s="6"/>
    </row>
    <row r="27" spans="1:11" s="7" customFormat="1" x14ac:dyDescent="0.35">
      <c r="A27" s="6">
        <v>7</v>
      </c>
      <c r="B27" s="226">
        <v>46332</v>
      </c>
      <c r="C27" s="229">
        <v>0.83333333333333337</v>
      </c>
      <c r="D27" s="7" t="s">
        <v>880</v>
      </c>
      <c r="E27" s="7" t="s">
        <v>922</v>
      </c>
      <c r="F27" s="6" t="s">
        <v>1424</v>
      </c>
      <c r="H27" s="62">
        <f t="shared" si="0"/>
        <v>45</v>
      </c>
      <c r="I27" s="6" t="s">
        <v>1041</v>
      </c>
      <c r="J27" s="6"/>
    </row>
    <row r="28" spans="1:11" s="7" customFormat="1" x14ac:dyDescent="0.35">
      <c r="A28" s="6" t="s">
        <v>1458</v>
      </c>
      <c r="B28" s="226">
        <v>46333</v>
      </c>
      <c r="C28" s="229"/>
      <c r="D28" s="7" t="s">
        <v>1425</v>
      </c>
      <c r="E28" s="7" t="s">
        <v>1459</v>
      </c>
      <c r="F28" s="6">
        <v>3</v>
      </c>
      <c r="H28" s="62">
        <f t="shared" si="0"/>
        <v>45</v>
      </c>
      <c r="I28" s="228" t="s">
        <v>926</v>
      </c>
      <c r="J28" s="6"/>
    </row>
    <row r="29" spans="1:11" s="7" customFormat="1" x14ac:dyDescent="0.35">
      <c r="A29" s="6" t="s">
        <v>1458</v>
      </c>
      <c r="B29" s="226">
        <v>46334</v>
      </c>
      <c r="C29" s="229"/>
      <c r="D29" s="7" t="s">
        <v>1425</v>
      </c>
      <c r="E29" s="7" t="s">
        <v>1459</v>
      </c>
      <c r="F29" s="6">
        <v>3</v>
      </c>
      <c r="H29" s="62">
        <f t="shared" si="0"/>
        <v>45</v>
      </c>
      <c r="I29" s="228" t="s">
        <v>926</v>
      </c>
      <c r="J29" s="6"/>
    </row>
    <row r="30" spans="1:11" s="7" customFormat="1" x14ac:dyDescent="0.35">
      <c r="A30" s="228">
        <v>10</v>
      </c>
      <c r="B30" s="230">
        <v>46335</v>
      </c>
      <c r="C30" s="229">
        <v>0.83333333333333337</v>
      </c>
      <c r="D30" s="7" t="s">
        <v>1407</v>
      </c>
      <c r="E30" s="7" t="s">
        <v>903</v>
      </c>
      <c r="F30" s="6" t="s">
        <v>3</v>
      </c>
      <c r="H30" s="62">
        <f t="shared" si="0"/>
        <v>46</v>
      </c>
      <c r="I30" s="228" t="s">
        <v>926</v>
      </c>
      <c r="J30" s="6"/>
    </row>
    <row r="31" spans="1:11" s="7" customFormat="1" ht="18.649999999999999" customHeight="1" x14ac:dyDescent="0.45">
      <c r="A31" s="1" t="s">
        <v>1441</v>
      </c>
      <c r="B31" s="138">
        <v>46337</v>
      </c>
      <c r="C31" s="127">
        <v>0.8125</v>
      </c>
      <c r="D31" s="7" t="s">
        <v>1438</v>
      </c>
      <c r="E31" s="7" t="s">
        <v>1453</v>
      </c>
      <c r="F31" s="1">
        <v>2</v>
      </c>
      <c r="G31"/>
      <c r="H31" s="133">
        <f t="shared" si="0"/>
        <v>46</v>
      </c>
      <c r="I31" s="6" t="s">
        <v>1041</v>
      </c>
      <c r="J31" s="241"/>
      <c r="K31"/>
    </row>
    <row r="32" spans="1:11" s="7" customFormat="1" x14ac:dyDescent="0.35">
      <c r="A32" s="6">
        <v>8</v>
      </c>
      <c r="B32" s="226">
        <v>46339</v>
      </c>
      <c r="C32" s="229">
        <v>0.83333333333333304</v>
      </c>
      <c r="D32" s="7" t="s">
        <v>942</v>
      </c>
      <c r="E32" s="7" t="s">
        <v>880</v>
      </c>
      <c r="F32" s="6" t="s">
        <v>1424</v>
      </c>
      <c r="H32" s="62">
        <f t="shared" si="0"/>
        <v>46</v>
      </c>
      <c r="I32" s="6" t="s">
        <v>1041</v>
      </c>
      <c r="J32" s="6"/>
    </row>
    <row r="33" spans="1:11" s="7" customFormat="1" x14ac:dyDescent="0.35">
      <c r="A33" s="228">
        <v>11</v>
      </c>
      <c r="B33" s="230">
        <v>46342</v>
      </c>
      <c r="C33" s="229">
        <v>0.83333333333333337</v>
      </c>
      <c r="D33" s="7" t="s">
        <v>903</v>
      </c>
      <c r="E33" s="7" t="s">
        <v>947</v>
      </c>
      <c r="F33" s="6" t="s">
        <v>3</v>
      </c>
      <c r="H33" s="62">
        <f t="shared" si="0"/>
        <v>47</v>
      </c>
      <c r="I33" s="228" t="s">
        <v>926</v>
      </c>
      <c r="J33" s="6"/>
    </row>
    <row r="34" spans="1:11" s="7" customFormat="1" x14ac:dyDescent="0.35">
      <c r="A34" s="228" t="s">
        <v>1460</v>
      </c>
      <c r="B34" s="226">
        <v>46347</v>
      </c>
      <c r="C34" s="229"/>
      <c r="D34" s="7" t="s">
        <v>1438</v>
      </c>
      <c r="F34" s="6">
        <v>3</v>
      </c>
      <c r="H34" s="62">
        <f t="shared" ref="H34:H35" si="1">_xlfn.ISOWEEKNUM(B34)</f>
        <v>47</v>
      </c>
      <c r="I34" s="228" t="s">
        <v>926</v>
      </c>
      <c r="J34" s="6"/>
    </row>
    <row r="35" spans="1:11" s="7" customFormat="1" x14ac:dyDescent="0.35">
      <c r="A35" s="228" t="s">
        <v>1460</v>
      </c>
      <c r="B35" s="226">
        <v>46348</v>
      </c>
      <c r="C35" s="229"/>
      <c r="D35" s="7" t="s">
        <v>1438</v>
      </c>
      <c r="F35" s="6">
        <v>3</v>
      </c>
      <c r="H35" s="62">
        <f t="shared" si="1"/>
        <v>47</v>
      </c>
      <c r="I35" s="228" t="s">
        <v>926</v>
      </c>
      <c r="J35" s="6"/>
    </row>
    <row r="36" spans="1:11" s="7" customFormat="1" x14ac:dyDescent="0.35">
      <c r="A36" s="228">
        <v>12</v>
      </c>
      <c r="B36" s="226">
        <v>46349</v>
      </c>
      <c r="C36" s="229">
        <v>0.8125</v>
      </c>
      <c r="D36" s="7" t="s">
        <v>909</v>
      </c>
      <c r="E36" s="7" t="s">
        <v>903</v>
      </c>
      <c r="F36" s="6" t="s">
        <v>3</v>
      </c>
      <c r="H36" s="62">
        <f t="shared" si="0"/>
        <v>48</v>
      </c>
      <c r="I36" s="228" t="s">
        <v>926</v>
      </c>
      <c r="J36" s="6" t="s">
        <v>1479</v>
      </c>
    </row>
    <row r="37" spans="1:11" s="7" customFormat="1" x14ac:dyDescent="0.35">
      <c r="A37" s="6">
        <v>9</v>
      </c>
      <c r="B37" s="226">
        <v>46352</v>
      </c>
      <c r="C37" s="229">
        <v>0.83333333333333337</v>
      </c>
      <c r="D37" s="7" t="s">
        <v>880</v>
      </c>
      <c r="E37" s="7" t="s">
        <v>1330</v>
      </c>
      <c r="F37" s="6" t="s">
        <v>1424</v>
      </c>
      <c r="H37" s="62">
        <f t="shared" si="0"/>
        <v>48</v>
      </c>
      <c r="I37" s="6" t="s">
        <v>1041</v>
      </c>
      <c r="J37" s="6"/>
    </row>
    <row r="38" spans="1:11" s="7" customFormat="1" ht="18.649999999999999" customHeight="1" x14ac:dyDescent="0.45">
      <c r="A38" s="1" t="s">
        <v>1442</v>
      </c>
      <c r="B38" s="138">
        <v>46358</v>
      </c>
      <c r="C38" s="127">
        <v>0.8125</v>
      </c>
      <c r="D38" s="7" t="s">
        <v>1438</v>
      </c>
      <c r="E38" s="7" t="s">
        <v>1453</v>
      </c>
      <c r="F38" s="1">
        <v>2</v>
      </c>
      <c r="G38"/>
      <c r="H38" s="133">
        <f t="shared" si="0"/>
        <v>49</v>
      </c>
      <c r="I38" s="6" t="s">
        <v>1041</v>
      </c>
      <c r="J38" s="241"/>
      <c r="K38"/>
    </row>
    <row r="39" spans="1:11" s="7" customFormat="1" x14ac:dyDescent="0.35">
      <c r="A39" s="6">
        <v>10</v>
      </c>
      <c r="B39" s="226">
        <v>46360</v>
      </c>
      <c r="C39" s="229">
        <v>0.83333333333333304</v>
      </c>
      <c r="D39" s="7" t="s">
        <v>1322</v>
      </c>
      <c r="E39" s="7" t="s">
        <v>880</v>
      </c>
      <c r="F39" s="6" t="s">
        <v>1424</v>
      </c>
      <c r="H39" s="62">
        <f t="shared" si="0"/>
        <v>49</v>
      </c>
      <c r="I39" s="6" t="s">
        <v>1041</v>
      </c>
      <c r="J39" s="6"/>
    </row>
    <row r="40" spans="1:11" s="7" customFormat="1" x14ac:dyDescent="0.35">
      <c r="A40" s="228">
        <v>14</v>
      </c>
      <c r="B40" s="230">
        <v>46363</v>
      </c>
      <c r="C40" s="229">
        <v>0.83333333333333337</v>
      </c>
      <c r="D40" s="7" t="s">
        <v>903</v>
      </c>
      <c r="E40" s="7" t="s">
        <v>1417</v>
      </c>
      <c r="F40" s="6" t="s">
        <v>3</v>
      </c>
      <c r="H40" s="62">
        <f t="shared" si="0"/>
        <v>50</v>
      </c>
      <c r="I40" s="228" t="s">
        <v>926</v>
      </c>
      <c r="J40" s="6"/>
    </row>
    <row r="41" spans="1:11" s="7" customFormat="1" x14ac:dyDescent="0.35">
      <c r="A41" s="6">
        <v>11</v>
      </c>
      <c r="B41" s="226">
        <v>46366</v>
      </c>
      <c r="C41" s="229">
        <v>0.83333333333333337</v>
      </c>
      <c r="D41" s="7" t="s">
        <v>880</v>
      </c>
      <c r="E41" s="7" t="s">
        <v>927</v>
      </c>
      <c r="F41" s="6" t="s">
        <v>1424</v>
      </c>
      <c r="H41" s="62">
        <f t="shared" si="0"/>
        <v>50</v>
      </c>
      <c r="I41" s="6" t="s">
        <v>1041</v>
      </c>
      <c r="J41" s="6"/>
    </row>
    <row r="42" spans="1:11" s="7" customFormat="1" x14ac:dyDescent="0.35">
      <c r="A42" s="228">
        <v>15</v>
      </c>
      <c r="B42" s="230">
        <v>46372</v>
      </c>
      <c r="C42" s="229">
        <v>0.83333333333333337</v>
      </c>
      <c r="D42" s="7" t="s">
        <v>957</v>
      </c>
      <c r="E42" s="7" t="s">
        <v>903</v>
      </c>
      <c r="F42" s="6" t="s">
        <v>3</v>
      </c>
      <c r="H42" s="62">
        <f t="shared" si="0"/>
        <v>51</v>
      </c>
      <c r="I42" s="228" t="s">
        <v>926</v>
      </c>
      <c r="J42" s="6"/>
    </row>
    <row r="43" spans="1:11" s="7" customFormat="1" x14ac:dyDescent="0.35">
      <c r="A43" s="233" t="s">
        <v>1461</v>
      </c>
      <c r="B43" s="234">
        <v>46375</v>
      </c>
      <c r="C43" s="229"/>
      <c r="D43" s="7" t="s">
        <v>1438</v>
      </c>
      <c r="E43" s="7" t="s">
        <v>1462</v>
      </c>
      <c r="F43" s="6">
        <v>3</v>
      </c>
      <c r="H43" s="62">
        <f t="shared" ref="H43:H44" si="2">_xlfn.ISOWEEKNUM(B43)</f>
        <v>51</v>
      </c>
      <c r="I43" s="228" t="s">
        <v>926</v>
      </c>
      <c r="J43" s="6"/>
    </row>
    <row r="44" spans="1:11" s="7" customFormat="1" x14ac:dyDescent="0.35">
      <c r="A44" s="233" t="s">
        <v>1461</v>
      </c>
      <c r="B44" s="234">
        <v>46376</v>
      </c>
      <c r="C44" s="229"/>
      <c r="D44" s="7" t="s">
        <v>1438</v>
      </c>
      <c r="E44" s="7" t="s">
        <v>1462</v>
      </c>
      <c r="F44" s="6">
        <v>3</v>
      </c>
      <c r="H44" s="62">
        <f t="shared" si="2"/>
        <v>51</v>
      </c>
      <c r="I44" s="228" t="s">
        <v>926</v>
      </c>
      <c r="J44" s="6"/>
    </row>
    <row r="45" spans="1:11" s="7" customFormat="1" ht="18.649999999999999" customHeight="1" x14ac:dyDescent="0.45">
      <c r="A45" s="1" t="s">
        <v>1443</v>
      </c>
      <c r="B45" s="138">
        <v>46393</v>
      </c>
      <c r="C45" s="127">
        <v>0.8125</v>
      </c>
      <c r="D45" s="7" t="s">
        <v>1438</v>
      </c>
      <c r="E45" s="7" t="s">
        <v>1453</v>
      </c>
      <c r="F45" s="1">
        <v>2</v>
      </c>
      <c r="G45"/>
      <c r="H45" s="133">
        <f t="shared" ref="H45:H76" si="3">_xlfn.ISOWEEKNUM(B45)</f>
        <v>1</v>
      </c>
      <c r="I45" s="6" t="s">
        <v>1041</v>
      </c>
      <c r="J45" s="241"/>
      <c r="K45"/>
    </row>
    <row r="46" spans="1:11" s="7" customFormat="1" ht="18.649999999999999" customHeight="1" x14ac:dyDescent="0.45">
      <c r="A46" s="1" t="s">
        <v>1446</v>
      </c>
      <c r="B46" s="138">
        <v>46393</v>
      </c>
      <c r="C46" s="127">
        <v>0.8125</v>
      </c>
      <c r="D46" s="7" t="s">
        <v>1449</v>
      </c>
      <c r="E46" s="7" t="s">
        <v>142</v>
      </c>
      <c r="F46" s="1" t="s">
        <v>1448</v>
      </c>
      <c r="G46"/>
      <c r="H46" s="133">
        <f t="shared" si="3"/>
        <v>1</v>
      </c>
      <c r="I46" s="6" t="s">
        <v>1041</v>
      </c>
      <c r="J46" s="241"/>
      <c r="K46"/>
    </row>
    <row r="47" spans="1:11" s="7" customFormat="1" x14ac:dyDescent="0.35">
      <c r="A47" s="228">
        <v>16</v>
      </c>
      <c r="B47" s="230">
        <v>46394</v>
      </c>
      <c r="C47" s="229">
        <v>0.83333333333333337</v>
      </c>
      <c r="D47" s="7" t="s">
        <v>1404</v>
      </c>
      <c r="E47" s="7" t="s">
        <v>903</v>
      </c>
      <c r="F47" s="6" t="s">
        <v>3</v>
      </c>
      <c r="H47" s="62">
        <f t="shared" si="3"/>
        <v>1</v>
      </c>
      <c r="I47" s="228" t="s">
        <v>926</v>
      </c>
      <c r="J47" s="6"/>
    </row>
    <row r="48" spans="1:11" s="7" customFormat="1" ht="18.649999999999999" customHeight="1" x14ac:dyDescent="0.45">
      <c r="A48" s="1" t="s">
        <v>1443</v>
      </c>
      <c r="B48" s="138">
        <v>46395</v>
      </c>
      <c r="C48" s="127">
        <v>0.8125</v>
      </c>
      <c r="D48" s="7" t="s">
        <v>1438</v>
      </c>
      <c r="E48" s="7" t="s">
        <v>1453</v>
      </c>
      <c r="F48" s="1">
        <v>2</v>
      </c>
      <c r="G48"/>
      <c r="H48" s="133">
        <f t="shared" si="3"/>
        <v>1</v>
      </c>
      <c r="I48" s="6" t="s">
        <v>1041</v>
      </c>
      <c r="J48" s="241"/>
      <c r="K48"/>
    </row>
    <row r="49" spans="1:11" s="7" customFormat="1" x14ac:dyDescent="0.35">
      <c r="A49" s="228">
        <v>17</v>
      </c>
      <c r="B49" s="226">
        <v>46398</v>
      </c>
      <c r="C49" s="229">
        <v>0.83333333333333337</v>
      </c>
      <c r="D49" s="7" t="s">
        <v>903</v>
      </c>
      <c r="E49" s="7" t="s">
        <v>938</v>
      </c>
      <c r="F49" s="6" t="s">
        <v>3</v>
      </c>
      <c r="H49" s="62">
        <f t="shared" si="3"/>
        <v>2</v>
      </c>
      <c r="I49" s="228" t="s">
        <v>926</v>
      </c>
      <c r="J49" s="6" t="s">
        <v>1479</v>
      </c>
    </row>
    <row r="50" spans="1:11" s="7" customFormat="1" x14ac:dyDescent="0.35">
      <c r="A50" s="6">
        <v>12</v>
      </c>
      <c r="B50" s="226">
        <v>46402</v>
      </c>
      <c r="C50" s="229">
        <v>0.83333333333333337</v>
      </c>
      <c r="D50" s="7" t="s">
        <v>880</v>
      </c>
      <c r="E50" s="7" t="s">
        <v>894</v>
      </c>
      <c r="F50" s="6" t="s">
        <v>1424</v>
      </c>
      <c r="H50" s="62">
        <f t="shared" si="3"/>
        <v>2</v>
      </c>
      <c r="I50" s="6" t="s">
        <v>1041</v>
      </c>
      <c r="J50" s="6"/>
    </row>
    <row r="51" spans="1:11" s="7" customFormat="1" ht="18.649999999999999" customHeight="1" x14ac:dyDescent="0.45">
      <c r="A51" s="1" t="s">
        <v>1427</v>
      </c>
      <c r="B51" s="138">
        <v>46407</v>
      </c>
      <c r="C51" s="127">
        <v>0.8125</v>
      </c>
      <c r="D51" s="7" t="s">
        <v>1425</v>
      </c>
      <c r="E51" s="7" t="s">
        <v>1355</v>
      </c>
      <c r="F51" s="1">
        <v>3</v>
      </c>
      <c r="G51"/>
      <c r="H51" s="133">
        <f t="shared" si="3"/>
        <v>3</v>
      </c>
      <c r="I51" s="6" t="s">
        <v>1041</v>
      </c>
      <c r="J51" s="241"/>
      <c r="K51"/>
    </row>
    <row r="52" spans="1:11" s="7" customFormat="1" x14ac:dyDescent="0.35">
      <c r="A52" s="228">
        <v>18</v>
      </c>
      <c r="B52" s="226">
        <v>46408</v>
      </c>
      <c r="C52" s="229">
        <v>0.83333333333333337</v>
      </c>
      <c r="D52" s="7" t="s">
        <v>1063</v>
      </c>
      <c r="E52" s="7" t="s">
        <v>903</v>
      </c>
      <c r="F52" s="6" t="s">
        <v>3</v>
      </c>
      <c r="H52" s="62">
        <f t="shared" si="3"/>
        <v>3</v>
      </c>
      <c r="I52" s="228" t="s">
        <v>926</v>
      </c>
      <c r="J52" s="6" t="s">
        <v>1479</v>
      </c>
    </row>
    <row r="53" spans="1:11" s="7" customFormat="1" x14ac:dyDescent="0.35">
      <c r="A53" s="6">
        <v>13</v>
      </c>
      <c r="B53" s="226">
        <v>46409</v>
      </c>
      <c r="C53" s="229">
        <v>0.83333333333333304</v>
      </c>
      <c r="D53" s="7" t="s">
        <v>1038</v>
      </c>
      <c r="E53" s="7" t="s">
        <v>880</v>
      </c>
      <c r="F53" s="6" t="s">
        <v>1424</v>
      </c>
      <c r="H53" s="62">
        <f t="shared" si="3"/>
        <v>3</v>
      </c>
      <c r="I53" s="6" t="s">
        <v>1041</v>
      </c>
      <c r="J53" s="6"/>
    </row>
    <row r="54" spans="1:11" s="7" customFormat="1" x14ac:dyDescent="0.35">
      <c r="A54" s="228">
        <v>19</v>
      </c>
      <c r="B54" s="230">
        <v>46412</v>
      </c>
      <c r="C54" s="229">
        <v>0.83333333333333337</v>
      </c>
      <c r="D54" s="7" t="s">
        <v>903</v>
      </c>
      <c r="E54" s="7" t="s">
        <v>1410</v>
      </c>
      <c r="F54" s="6" t="s">
        <v>3</v>
      </c>
      <c r="H54" s="62">
        <f t="shared" si="3"/>
        <v>4</v>
      </c>
      <c r="I54" s="228" t="s">
        <v>926</v>
      </c>
      <c r="J54" s="6"/>
    </row>
    <row r="55" spans="1:11" s="7" customFormat="1" x14ac:dyDescent="0.35">
      <c r="A55" s="6">
        <v>14</v>
      </c>
      <c r="B55" s="226">
        <v>46416</v>
      </c>
      <c r="C55" s="229">
        <v>0.83333333333333337</v>
      </c>
      <c r="D55" s="7" t="s">
        <v>880</v>
      </c>
      <c r="E55" s="7" t="s">
        <v>895</v>
      </c>
      <c r="F55" s="6" t="s">
        <v>1424</v>
      </c>
      <c r="H55" s="62">
        <f t="shared" si="3"/>
        <v>4</v>
      </c>
      <c r="I55" s="6" t="s">
        <v>1041</v>
      </c>
      <c r="J55" s="6"/>
    </row>
    <row r="56" spans="1:11" s="7" customFormat="1" x14ac:dyDescent="0.35">
      <c r="A56" s="228">
        <v>20</v>
      </c>
      <c r="B56" s="230">
        <v>46419</v>
      </c>
      <c r="C56" s="229">
        <v>0.83333333333333337</v>
      </c>
      <c r="D56" s="7" t="s">
        <v>900</v>
      </c>
      <c r="E56" s="7" t="s">
        <v>903</v>
      </c>
      <c r="F56" s="6" t="s">
        <v>3</v>
      </c>
      <c r="H56" s="62">
        <f t="shared" si="3"/>
        <v>5</v>
      </c>
      <c r="I56" s="228" t="s">
        <v>926</v>
      </c>
      <c r="J56" s="6"/>
    </row>
    <row r="57" spans="1:11" s="7" customFormat="1" ht="18.649999999999999" customHeight="1" x14ac:dyDescent="0.45">
      <c r="A57" s="1" t="s">
        <v>1432</v>
      </c>
      <c r="B57" s="138">
        <v>46421</v>
      </c>
      <c r="C57" s="127">
        <v>0.8125</v>
      </c>
      <c r="D57" s="7" t="s">
        <v>1431</v>
      </c>
      <c r="E57" s="7" t="s">
        <v>1353</v>
      </c>
      <c r="F57" s="1">
        <v>3</v>
      </c>
      <c r="G57"/>
      <c r="H57" s="133">
        <f t="shared" si="3"/>
        <v>5</v>
      </c>
      <c r="I57" s="6" t="s">
        <v>1041</v>
      </c>
      <c r="J57" s="241"/>
      <c r="K57"/>
    </row>
    <row r="58" spans="1:11" s="7" customFormat="1" x14ac:dyDescent="0.35">
      <c r="A58" s="6">
        <v>15</v>
      </c>
      <c r="B58" s="226">
        <v>46423</v>
      </c>
      <c r="C58" s="229">
        <v>0.83333333333333304</v>
      </c>
      <c r="D58" s="7" t="s">
        <v>923</v>
      </c>
      <c r="E58" s="7" t="s">
        <v>880</v>
      </c>
      <c r="F58" s="6" t="s">
        <v>1424</v>
      </c>
      <c r="H58" s="62">
        <f t="shared" si="3"/>
        <v>5</v>
      </c>
      <c r="I58" s="6" t="s">
        <v>1041</v>
      </c>
      <c r="J58" s="6"/>
    </row>
    <row r="59" spans="1:11" s="7" customFormat="1" x14ac:dyDescent="0.35">
      <c r="A59" s="228">
        <v>21</v>
      </c>
      <c r="B59" s="230">
        <v>46426</v>
      </c>
      <c r="C59" s="229">
        <v>0.83333333333333337</v>
      </c>
      <c r="D59" s="7" t="s">
        <v>903</v>
      </c>
      <c r="E59" s="7" t="s">
        <v>956</v>
      </c>
      <c r="F59" s="6" t="s">
        <v>3</v>
      </c>
      <c r="H59" s="62">
        <f t="shared" si="3"/>
        <v>6</v>
      </c>
      <c r="I59" s="228" t="s">
        <v>926</v>
      </c>
      <c r="J59" s="6"/>
    </row>
    <row r="60" spans="1:11" s="7" customFormat="1" ht="18.649999999999999" customHeight="1" x14ac:dyDescent="0.45">
      <c r="A60" s="1" t="s">
        <v>1428</v>
      </c>
      <c r="B60" s="138">
        <v>46428</v>
      </c>
      <c r="C60" s="127">
        <v>0.8125</v>
      </c>
      <c r="D60" s="7" t="s">
        <v>1425</v>
      </c>
      <c r="E60" s="7" t="s">
        <v>1426</v>
      </c>
      <c r="F60" s="1">
        <v>3</v>
      </c>
      <c r="G60"/>
      <c r="H60" s="133">
        <f t="shared" si="3"/>
        <v>6</v>
      </c>
      <c r="I60" s="6" t="s">
        <v>1041</v>
      </c>
      <c r="J60" s="241"/>
      <c r="K60"/>
    </row>
    <row r="61" spans="1:11" s="7" customFormat="1" x14ac:dyDescent="0.35">
      <c r="A61" s="6">
        <v>16</v>
      </c>
      <c r="B61" s="226">
        <v>46429</v>
      </c>
      <c r="C61" s="229">
        <v>0.83333333333333337</v>
      </c>
      <c r="D61" s="7" t="s">
        <v>880</v>
      </c>
      <c r="E61" s="7" t="s">
        <v>912</v>
      </c>
      <c r="F61" s="6" t="s">
        <v>1424</v>
      </c>
      <c r="H61" s="62">
        <f t="shared" si="3"/>
        <v>6</v>
      </c>
      <c r="I61" s="6" t="s">
        <v>1041</v>
      </c>
      <c r="J61" s="6"/>
    </row>
    <row r="62" spans="1:11" s="7" customFormat="1" x14ac:dyDescent="0.35">
      <c r="A62" s="228">
        <v>22</v>
      </c>
      <c r="B62" s="226">
        <v>46435</v>
      </c>
      <c r="C62" s="229">
        <v>0.83333333333333337</v>
      </c>
      <c r="D62" s="7" t="s">
        <v>934</v>
      </c>
      <c r="E62" s="7" t="s">
        <v>903</v>
      </c>
      <c r="F62" s="6" t="s">
        <v>3</v>
      </c>
      <c r="H62" s="62">
        <f t="shared" si="3"/>
        <v>7</v>
      </c>
      <c r="I62" s="228" t="s">
        <v>926</v>
      </c>
      <c r="J62" s="6" t="s">
        <v>1479</v>
      </c>
    </row>
    <row r="63" spans="1:11" s="7" customFormat="1" x14ac:dyDescent="0.35">
      <c r="A63" s="6">
        <v>17</v>
      </c>
      <c r="B63" s="226">
        <v>46437</v>
      </c>
      <c r="C63" s="229">
        <v>0.83333333333333304</v>
      </c>
      <c r="D63" s="7" t="s">
        <v>1037</v>
      </c>
      <c r="E63" s="7" t="s">
        <v>880</v>
      </c>
      <c r="F63" s="6" t="s">
        <v>1424</v>
      </c>
      <c r="H63" s="62">
        <f t="shared" si="3"/>
        <v>7</v>
      </c>
      <c r="I63" s="6" t="s">
        <v>1041</v>
      </c>
      <c r="J63" s="6"/>
    </row>
    <row r="64" spans="1:11" s="7" customFormat="1" x14ac:dyDescent="0.35">
      <c r="A64" s="228">
        <v>23</v>
      </c>
      <c r="B64" s="230">
        <v>46440</v>
      </c>
      <c r="C64" s="229">
        <v>0.83333333333333337</v>
      </c>
      <c r="D64" s="7" t="s">
        <v>903</v>
      </c>
      <c r="E64" s="7" t="s">
        <v>1423</v>
      </c>
      <c r="F64" s="6" t="s">
        <v>3</v>
      </c>
      <c r="H64" s="62">
        <f t="shared" si="3"/>
        <v>8</v>
      </c>
      <c r="I64" s="228" t="s">
        <v>926</v>
      </c>
      <c r="J64" s="6"/>
    </row>
    <row r="65" spans="1:11" x14ac:dyDescent="0.45">
      <c r="A65" s="1" t="s">
        <v>1450</v>
      </c>
      <c r="B65" s="138">
        <v>46441</v>
      </c>
      <c r="C65" s="127">
        <v>0.8125</v>
      </c>
      <c r="D65" s="7" t="s">
        <v>1345</v>
      </c>
      <c r="E65" s="7" t="s">
        <v>1426</v>
      </c>
      <c r="F65" s="1" t="s">
        <v>1448</v>
      </c>
      <c r="H65" s="133">
        <f t="shared" si="3"/>
        <v>8</v>
      </c>
      <c r="I65" s="6" t="s">
        <v>1041</v>
      </c>
    </row>
    <row r="66" spans="1:11" x14ac:dyDescent="0.45">
      <c r="A66" s="1" t="s">
        <v>1429</v>
      </c>
      <c r="B66" s="138">
        <v>46449</v>
      </c>
      <c r="C66" s="127">
        <v>0.8125</v>
      </c>
      <c r="D66" s="7" t="s">
        <v>1425</v>
      </c>
      <c r="E66" s="7" t="s">
        <v>1426</v>
      </c>
      <c r="F66" s="1">
        <v>3</v>
      </c>
      <c r="H66" s="133">
        <f t="shared" si="3"/>
        <v>9</v>
      </c>
      <c r="I66" s="6" t="s">
        <v>1041</v>
      </c>
    </row>
    <row r="67" spans="1:11" ht="18.649999999999999" customHeight="1" x14ac:dyDescent="0.35">
      <c r="A67" s="6">
        <v>18</v>
      </c>
      <c r="B67" s="226">
        <v>46450</v>
      </c>
      <c r="C67" s="229">
        <v>0.83333333333333304</v>
      </c>
      <c r="D67" s="7" t="s">
        <v>922</v>
      </c>
      <c r="E67" s="7" t="s">
        <v>880</v>
      </c>
      <c r="F67" s="6" t="s">
        <v>1424</v>
      </c>
      <c r="G67" s="7"/>
      <c r="H67" s="62">
        <f t="shared" si="3"/>
        <v>9</v>
      </c>
      <c r="I67" s="6" t="s">
        <v>1041</v>
      </c>
      <c r="J67" s="6"/>
      <c r="K67" s="7"/>
    </row>
    <row r="68" spans="1:11" ht="18.649999999999999" customHeight="1" x14ac:dyDescent="0.35">
      <c r="A68" s="228">
        <v>24</v>
      </c>
      <c r="B68" s="226">
        <v>46450</v>
      </c>
      <c r="C68" s="229">
        <v>0.83333333333333337</v>
      </c>
      <c r="D68" s="7" t="s">
        <v>959</v>
      </c>
      <c r="E68" s="7" t="s">
        <v>903</v>
      </c>
      <c r="F68" s="6" t="s">
        <v>3</v>
      </c>
      <c r="G68" s="7"/>
      <c r="H68" s="62">
        <f t="shared" si="3"/>
        <v>9</v>
      </c>
      <c r="I68" s="228" t="s">
        <v>926</v>
      </c>
      <c r="J68" s="6" t="s">
        <v>1479</v>
      </c>
      <c r="K68" s="7"/>
    </row>
    <row r="69" spans="1:11" ht="18.649999999999999" customHeight="1" x14ac:dyDescent="0.35">
      <c r="A69" s="228">
        <v>25</v>
      </c>
      <c r="B69" s="230">
        <v>46454</v>
      </c>
      <c r="C69" s="229">
        <v>0.83333333333333337</v>
      </c>
      <c r="D69" s="7" t="s">
        <v>903</v>
      </c>
      <c r="E69" s="7" t="s">
        <v>1407</v>
      </c>
      <c r="F69" s="6" t="s">
        <v>3</v>
      </c>
      <c r="G69" s="7"/>
      <c r="H69" s="62">
        <f t="shared" si="3"/>
        <v>10</v>
      </c>
      <c r="I69" s="228" t="s">
        <v>926</v>
      </c>
      <c r="J69" s="6"/>
      <c r="K69" s="7"/>
    </row>
    <row r="70" spans="1:11" ht="18.649999999999999" customHeight="1" x14ac:dyDescent="0.35">
      <c r="A70" s="6">
        <v>19</v>
      </c>
      <c r="B70" s="226">
        <v>46458</v>
      </c>
      <c r="C70" s="229">
        <v>0.83333333333333337</v>
      </c>
      <c r="D70" s="7" t="s">
        <v>880</v>
      </c>
      <c r="E70" s="7" t="s">
        <v>942</v>
      </c>
      <c r="F70" s="6" t="s">
        <v>1424</v>
      </c>
      <c r="G70" s="7"/>
      <c r="H70" s="62">
        <f t="shared" si="3"/>
        <v>10</v>
      </c>
      <c r="I70" s="6" t="s">
        <v>1041</v>
      </c>
      <c r="J70" s="6"/>
      <c r="K70" s="7"/>
    </row>
    <row r="71" spans="1:11" x14ac:dyDescent="0.45">
      <c r="A71" s="1" t="s">
        <v>1433</v>
      </c>
      <c r="B71" s="138">
        <v>46463</v>
      </c>
      <c r="C71" s="127">
        <v>0.8125</v>
      </c>
      <c r="D71" s="7" t="s">
        <v>1431</v>
      </c>
      <c r="E71" s="7" t="s">
        <v>1426</v>
      </c>
      <c r="F71" s="1">
        <v>3</v>
      </c>
      <c r="H71" s="133">
        <f t="shared" si="3"/>
        <v>11</v>
      </c>
      <c r="I71" s="6" t="s">
        <v>1041</v>
      </c>
    </row>
    <row r="72" spans="1:11" ht="18.649999999999999" customHeight="1" x14ac:dyDescent="0.35">
      <c r="A72" s="228">
        <v>26</v>
      </c>
      <c r="B72" s="230">
        <v>46464</v>
      </c>
      <c r="C72" s="229">
        <v>0.83333333333333337</v>
      </c>
      <c r="D72" s="7" t="s">
        <v>947</v>
      </c>
      <c r="E72" s="7" t="s">
        <v>903</v>
      </c>
      <c r="F72" s="6" t="s">
        <v>3</v>
      </c>
      <c r="G72" s="7"/>
      <c r="H72" s="62">
        <f t="shared" si="3"/>
        <v>11</v>
      </c>
      <c r="I72" s="228" t="s">
        <v>926</v>
      </c>
      <c r="J72" s="6"/>
      <c r="K72" s="7"/>
    </row>
    <row r="73" spans="1:11" ht="18.649999999999999" customHeight="1" x14ac:dyDescent="0.35">
      <c r="A73" s="6">
        <v>20</v>
      </c>
      <c r="B73" s="226">
        <v>46465</v>
      </c>
      <c r="C73" s="229">
        <v>0.83333333333333304</v>
      </c>
      <c r="D73" s="7" t="s">
        <v>1330</v>
      </c>
      <c r="E73" s="7" t="s">
        <v>880</v>
      </c>
      <c r="F73" s="6" t="s">
        <v>1424</v>
      </c>
      <c r="G73" s="7"/>
      <c r="H73" s="62">
        <f t="shared" si="3"/>
        <v>11</v>
      </c>
      <c r="I73" s="6" t="s">
        <v>1041</v>
      </c>
      <c r="J73" s="6"/>
      <c r="K73" s="7"/>
    </row>
    <row r="74" spans="1:11" ht="18.649999999999999" customHeight="1" x14ac:dyDescent="0.35">
      <c r="A74" s="228">
        <v>27</v>
      </c>
      <c r="B74" s="226">
        <v>46468</v>
      </c>
      <c r="C74" s="229">
        <v>0.83333333333333337</v>
      </c>
      <c r="D74" s="7" t="s">
        <v>903</v>
      </c>
      <c r="E74" s="7" t="s">
        <v>909</v>
      </c>
      <c r="F74" s="6" t="s">
        <v>3</v>
      </c>
      <c r="G74" s="7"/>
      <c r="H74" s="62">
        <f t="shared" si="3"/>
        <v>12</v>
      </c>
      <c r="I74" s="228" t="s">
        <v>926</v>
      </c>
      <c r="J74" s="6" t="s">
        <v>1479</v>
      </c>
      <c r="K74" s="7"/>
    </row>
    <row r="75" spans="1:11" x14ac:dyDescent="0.45">
      <c r="A75" s="1" t="s">
        <v>1451</v>
      </c>
      <c r="B75" s="138">
        <v>46469</v>
      </c>
      <c r="C75" s="127">
        <v>0.8125</v>
      </c>
      <c r="D75" s="7" t="s">
        <v>1345</v>
      </c>
      <c r="E75" s="7" t="s">
        <v>1426</v>
      </c>
      <c r="F75" s="1" t="s">
        <v>1448</v>
      </c>
      <c r="H75" s="133">
        <f t="shared" si="3"/>
        <v>12</v>
      </c>
      <c r="I75" s="6" t="s">
        <v>1041</v>
      </c>
    </row>
    <row r="76" spans="1:11" x14ac:dyDescent="0.45">
      <c r="A76" s="1" t="s">
        <v>1430</v>
      </c>
      <c r="B76" s="138">
        <v>46470</v>
      </c>
      <c r="C76" s="127">
        <v>0.8125</v>
      </c>
      <c r="D76" s="7" t="s">
        <v>1425</v>
      </c>
      <c r="E76" s="7" t="s">
        <v>1426</v>
      </c>
      <c r="F76" s="1">
        <v>3</v>
      </c>
      <c r="H76" s="133">
        <f t="shared" si="3"/>
        <v>12</v>
      </c>
      <c r="I76" s="6" t="s">
        <v>1041</v>
      </c>
    </row>
    <row r="77" spans="1:11" x14ac:dyDescent="0.45">
      <c r="A77" s="1" t="s">
        <v>1430</v>
      </c>
      <c r="B77" s="138">
        <v>46472</v>
      </c>
      <c r="C77" s="127">
        <v>0.8125</v>
      </c>
      <c r="D77" s="7" t="s">
        <v>1425</v>
      </c>
      <c r="E77" s="7" t="s">
        <v>1426</v>
      </c>
      <c r="F77" s="1">
        <v>3</v>
      </c>
      <c r="H77" s="133">
        <f t="shared" ref="H77:H87" si="4">_xlfn.ISOWEEKNUM(B77)</f>
        <v>12</v>
      </c>
      <c r="I77" s="6" t="s">
        <v>1041</v>
      </c>
    </row>
    <row r="78" spans="1:11" ht="18.649999999999999" customHeight="1" x14ac:dyDescent="0.35">
      <c r="A78" s="6">
        <v>21</v>
      </c>
      <c r="B78" s="226">
        <v>46478</v>
      </c>
      <c r="C78" s="229">
        <v>0.83333333333333337</v>
      </c>
      <c r="D78" s="7" t="s">
        <v>880</v>
      </c>
      <c r="E78" s="7" t="s">
        <v>1322</v>
      </c>
      <c r="F78" s="6" t="s">
        <v>1424</v>
      </c>
      <c r="G78" s="7"/>
      <c r="H78" s="62">
        <f t="shared" si="4"/>
        <v>13</v>
      </c>
      <c r="I78" s="6" t="s">
        <v>1041</v>
      </c>
      <c r="J78" s="6"/>
      <c r="K78" s="7"/>
    </row>
    <row r="79" spans="1:11" ht="18.649999999999999" customHeight="1" x14ac:dyDescent="0.35">
      <c r="A79" s="6">
        <v>22</v>
      </c>
      <c r="B79" s="226">
        <v>46485</v>
      </c>
      <c r="C79" s="229">
        <v>0.83333333333333304</v>
      </c>
      <c r="D79" s="7" t="s">
        <v>927</v>
      </c>
      <c r="E79" s="7" t="s">
        <v>880</v>
      </c>
      <c r="F79" s="6" t="s">
        <v>1424</v>
      </c>
      <c r="G79" s="7"/>
      <c r="H79" s="62">
        <f t="shared" si="4"/>
        <v>14</v>
      </c>
      <c r="I79" s="6" t="s">
        <v>1041</v>
      </c>
      <c r="J79" s="6"/>
      <c r="K79" s="7"/>
    </row>
    <row r="80" spans="1:11" ht="18.649999999999999" customHeight="1" x14ac:dyDescent="0.35">
      <c r="A80" s="228">
        <v>29</v>
      </c>
      <c r="B80" s="226">
        <v>46485</v>
      </c>
      <c r="C80" s="229">
        <v>0.83333333333333337</v>
      </c>
      <c r="D80" s="7" t="s">
        <v>1417</v>
      </c>
      <c r="E80" s="7" t="s">
        <v>903</v>
      </c>
      <c r="F80" s="6" t="s">
        <v>3</v>
      </c>
      <c r="G80" s="7"/>
      <c r="H80" s="62">
        <f t="shared" si="4"/>
        <v>14</v>
      </c>
      <c r="I80" s="228" t="s">
        <v>926</v>
      </c>
      <c r="J80" s="6" t="s">
        <v>1479</v>
      </c>
      <c r="K80" s="7"/>
    </row>
    <row r="81" spans="1:11" ht="18.649999999999999" customHeight="1" x14ac:dyDescent="0.35">
      <c r="A81" s="228">
        <v>30</v>
      </c>
      <c r="B81" s="230">
        <v>46489</v>
      </c>
      <c r="C81" s="229">
        <v>0.83333333333333337</v>
      </c>
      <c r="D81" s="7" t="s">
        <v>903</v>
      </c>
      <c r="E81" s="7" t="s">
        <v>957</v>
      </c>
      <c r="F81" s="6" t="s">
        <v>3</v>
      </c>
      <c r="G81" s="7"/>
      <c r="H81" s="62">
        <f t="shared" si="4"/>
        <v>15</v>
      </c>
      <c r="I81" s="228" t="s">
        <v>926</v>
      </c>
      <c r="J81" s="6"/>
      <c r="K81" s="7"/>
    </row>
    <row r="82" spans="1:11" x14ac:dyDescent="0.45">
      <c r="A82" s="1" t="s">
        <v>1434</v>
      </c>
      <c r="B82" s="138">
        <v>46491</v>
      </c>
      <c r="C82" s="127">
        <v>0.8125</v>
      </c>
      <c r="D82" s="7" t="s">
        <v>1431</v>
      </c>
      <c r="E82" s="7" t="s">
        <v>1426</v>
      </c>
      <c r="F82" s="1">
        <v>3</v>
      </c>
      <c r="H82" s="133">
        <f t="shared" si="4"/>
        <v>15</v>
      </c>
      <c r="I82" s="6" t="s">
        <v>1041</v>
      </c>
    </row>
    <row r="83" spans="1:11" ht="18.649999999999999" customHeight="1" x14ac:dyDescent="0.35">
      <c r="A83" s="6">
        <v>23</v>
      </c>
      <c r="B83" s="226">
        <v>46493</v>
      </c>
      <c r="C83" s="229">
        <v>0.83333333333333304</v>
      </c>
      <c r="D83" s="7" t="s">
        <v>1038</v>
      </c>
      <c r="E83" s="7" t="s">
        <v>880</v>
      </c>
      <c r="F83" s="6" t="s">
        <v>1424</v>
      </c>
      <c r="G83" s="7"/>
      <c r="H83" s="62">
        <f t="shared" si="4"/>
        <v>15</v>
      </c>
      <c r="I83" s="6" t="s">
        <v>1041</v>
      </c>
      <c r="J83" s="6"/>
      <c r="K83" s="7"/>
    </row>
    <row r="84" spans="1:11" ht="18.649999999999999" customHeight="1" x14ac:dyDescent="0.35">
      <c r="A84" s="6">
        <v>24</v>
      </c>
      <c r="B84" s="226">
        <v>46500</v>
      </c>
      <c r="C84" s="229">
        <v>0.83333333333333337</v>
      </c>
      <c r="D84" s="7" t="s">
        <v>880</v>
      </c>
      <c r="E84" s="7" t="s">
        <v>895</v>
      </c>
      <c r="F84" s="6" t="s">
        <v>1424</v>
      </c>
      <c r="G84" s="7"/>
      <c r="H84" s="62">
        <f t="shared" si="4"/>
        <v>16</v>
      </c>
      <c r="I84" s="6" t="s">
        <v>1041</v>
      </c>
      <c r="J84" s="6"/>
      <c r="K84" s="7"/>
    </row>
    <row r="85" spans="1:11" x14ac:dyDescent="0.45">
      <c r="A85" s="1" t="s">
        <v>1435</v>
      </c>
      <c r="B85" s="138">
        <v>46505</v>
      </c>
      <c r="C85" s="127">
        <v>0.8125</v>
      </c>
      <c r="D85" s="7" t="s">
        <v>1431</v>
      </c>
      <c r="E85" s="7" t="s">
        <v>1426</v>
      </c>
      <c r="F85" s="1">
        <v>3</v>
      </c>
      <c r="H85" s="133">
        <f t="shared" si="4"/>
        <v>17</v>
      </c>
      <c r="I85" s="6" t="s">
        <v>1041</v>
      </c>
    </row>
    <row r="86" spans="1:11" x14ac:dyDescent="0.45">
      <c r="A86" s="1" t="s">
        <v>1436</v>
      </c>
      <c r="B86" s="138">
        <v>46526</v>
      </c>
      <c r="C86" s="127">
        <v>0.8125</v>
      </c>
      <c r="D86" s="7" t="s">
        <v>1431</v>
      </c>
      <c r="E86" s="7" t="s">
        <v>1426</v>
      </c>
      <c r="F86" s="1">
        <v>3</v>
      </c>
      <c r="H86" s="133">
        <f t="shared" si="4"/>
        <v>20</v>
      </c>
      <c r="I86" s="6" t="s">
        <v>1041</v>
      </c>
    </row>
    <row r="87" spans="1:11" x14ac:dyDescent="0.45">
      <c r="A87" s="1" t="s">
        <v>1436</v>
      </c>
      <c r="B87" s="138">
        <v>46527</v>
      </c>
      <c r="C87" s="127">
        <v>0.8125</v>
      </c>
      <c r="D87" s="7" t="s">
        <v>1431</v>
      </c>
      <c r="E87" s="7" t="s">
        <v>1426</v>
      </c>
      <c r="F87" s="1">
        <v>3</v>
      </c>
      <c r="H87" s="133">
        <f t="shared" si="4"/>
        <v>20</v>
      </c>
      <c r="I87" s="6" t="s">
        <v>1041</v>
      </c>
    </row>
    <row r="88" spans="1:11" x14ac:dyDescent="0.45">
      <c r="A88" s="1" t="s">
        <v>1452</v>
      </c>
      <c r="C88" s="127">
        <v>0.8125</v>
      </c>
      <c r="D88" s="7" t="s">
        <v>1345</v>
      </c>
      <c r="E88" s="7" t="s">
        <v>1426</v>
      </c>
      <c r="F88" s="1" t="s">
        <v>1448</v>
      </c>
      <c r="H88" s="133" t="str">
        <f>IF(B88="","",_xlfn.ISOWEEKNUM(B88))</f>
        <v/>
      </c>
      <c r="I88" s="6" t="s">
        <v>1041</v>
      </c>
    </row>
  </sheetData>
  <sortState xmlns:xlrd2="http://schemas.microsoft.com/office/spreadsheetml/2017/richdata2" ref="A4:K88">
    <sortCondition ref="B4:B88"/>
  </sortState>
  <phoneticPr fontId="34" type="noConversion"/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5EC10-61B7-41B1-95EA-BB0D1101C6CE}">
  <dimension ref="A1:G48"/>
  <sheetViews>
    <sheetView topLeftCell="A15" workbookViewId="0">
      <selection activeCell="H43" sqref="H43"/>
    </sheetView>
  </sheetViews>
  <sheetFormatPr defaultRowHeight="14.5" x14ac:dyDescent="0.35"/>
  <cols>
    <col min="1" max="1" width="26.7265625" style="138" customWidth="1"/>
    <col min="2" max="2" width="8.453125" style="85" customWidth="1"/>
    <col min="3" max="3" width="13.453125" style="1" customWidth="1"/>
    <col min="4" max="4" width="8.7265625" style="1"/>
    <col min="5" max="5" width="11.1796875" style="1" customWidth="1"/>
    <col min="6" max="6" width="5.81640625" style="1" customWidth="1"/>
    <col min="7" max="7" width="21.7265625" customWidth="1"/>
  </cols>
  <sheetData>
    <row r="1" spans="1:7" ht="27.65" customHeight="1" x14ac:dyDescent="0.35">
      <c r="A1" s="267" t="s">
        <v>1540</v>
      </c>
      <c r="B1" s="267"/>
      <c r="C1" s="267"/>
      <c r="D1" s="267"/>
      <c r="E1" s="267"/>
      <c r="F1" s="267"/>
      <c r="G1" s="267"/>
    </row>
    <row r="2" spans="1:7" x14ac:dyDescent="0.35">
      <c r="A2" s="138" t="s">
        <v>876</v>
      </c>
      <c r="B2" s="85" t="s">
        <v>875</v>
      </c>
      <c r="C2" s="1" t="s">
        <v>872</v>
      </c>
      <c r="D2" s="1" t="s">
        <v>871</v>
      </c>
      <c r="E2" s="1" t="s">
        <v>870</v>
      </c>
      <c r="F2" s="1" t="s">
        <v>1082</v>
      </c>
      <c r="G2" t="s">
        <v>1079</v>
      </c>
    </row>
    <row r="3" spans="1:7" x14ac:dyDescent="0.35">
      <c r="A3" s="138">
        <v>46281</v>
      </c>
      <c r="B3" s="85" t="s">
        <v>878</v>
      </c>
      <c r="C3" s="1" t="s">
        <v>1083</v>
      </c>
      <c r="D3" s="1" t="s">
        <v>41</v>
      </c>
      <c r="E3" s="1" t="s">
        <v>185</v>
      </c>
      <c r="F3" s="1">
        <v>3</v>
      </c>
    </row>
    <row r="4" spans="1:7" x14ac:dyDescent="0.35">
      <c r="A4" s="243"/>
      <c r="C4" s="244"/>
      <c r="D4" s="244"/>
      <c r="E4" s="244"/>
      <c r="F4" s="244"/>
    </row>
    <row r="5" spans="1:7" x14ac:dyDescent="0.35">
      <c r="A5" s="138">
        <v>46302</v>
      </c>
      <c r="B5" s="85">
        <v>0.8125</v>
      </c>
      <c r="C5" s="244" t="s">
        <v>1083</v>
      </c>
      <c r="D5" s="244" t="s">
        <v>41</v>
      </c>
      <c r="E5" s="244" t="s">
        <v>185</v>
      </c>
      <c r="F5" s="244">
        <v>3</v>
      </c>
    </row>
    <row r="6" spans="1:7" x14ac:dyDescent="0.35">
      <c r="G6" s="1"/>
    </row>
    <row r="7" spans="1:7" x14ac:dyDescent="0.35">
      <c r="A7" s="138">
        <v>46316</v>
      </c>
      <c r="B7" s="85">
        <v>0.8125</v>
      </c>
      <c r="C7" s="244" t="s">
        <v>1083</v>
      </c>
      <c r="D7" s="1" t="s">
        <v>41</v>
      </c>
      <c r="E7" s="1" t="s">
        <v>184</v>
      </c>
      <c r="F7" s="1">
        <v>3</v>
      </c>
      <c r="G7" s="1"/>
    </row>
    <row r="8" spans="1:7" x14ac:dyDescent="0.35">
      <c r="G8" s="1"/>
    </row>
    <row r="9" spans="1:7" x14ac:dyDescent="0.35">
      <c r="A9" s="138">
        <v>46319</v>
      </c>
      <c r="B9" s="85">
        <v>0.45833333333333331</v>
      </c>
      <c r="C9" s="1" t="s">
        <v>926</v>
      </c>
      <c r="D9" s="1" t="s">
        <v>42</v>
      </c>
      <c r="E9" s="1" t="s">
        <v>184</v>
      </c>
      <c r="F9" s="1">
        <v>3</v>
      </c>
      <c r="G9" s="1" t="s">
        <v>1542</v>
      </c>
    </row>
    <row r="10" spans="1:7" x14ac:dyDescent="0.35">
      <c r="A10" s="243">
        <v>46320</v>
      </c>
      <c r="B10" s="85">
        <v>0.45833333333333331</v>
      </c>
      <c r="C10" s="244" t="s">
        <v>926</v>
      </c>
      <c r="D10" s="244" t="s">
        <v>42</v>
      </c>
      <c r="E10" s="244" t="s">
        <v>184</v>
      </c>
      <c r="F10" s="244">
        <v>3</v>
      </c>
      <c r="G10" s="244" t="s">
        <v>1542</v>
      </c>
    </row>
    <row r="12" spans="1:7" x14ac:dyDescent="0.35">
      <c r="A12" s="138">
        <v>46323</v>
      </c>
      <c r="B12" s="85">
        <v>0.8125</v>
      </c>
      <c r="C12" s="244" t="s">
        <v>1083</v>
      </c>
      <c r="D12" s="244" t="s">
        <v>40</v>
      </c>
      <c r="E12" s="244" t="s">
        <v>185</v>
      </c>
      <c r="F12" s="244">
        <v>3</v>
      </c>
    </row>
    <row r="14" spans="1:7" x14ac:dyDescent="0.35">
      <c r="A14" s="138">
        <v>46337</v>
      </c>
      <c r="B14" s="85">
        <v>0.8125</v>
      </c>
      <c r="C14" s="244" t="s">
        <v>1083</v>
      </c>
      <c r="D14" s="244" t="s">
        <v>40</v>
      </c>
      <c r="E14" s="244" t="s">
        <v>185</v>
      </c>
      <c r="F14" s="244">
        <v>3</v>
      </c>
    </row>
    <row r="16" spans="1:7" x14ac:dyDescent="0.35">
      <c r="A16" s="138">
        <v>46368</v>
      </c>
      <c r="B16" s="85">
        <v>0.45833333333333331</v>
      </c>
      <c r="C16" s="1" t="s">
        <v>926</v>
      </c>
      <c r="D16" s="1" t="s">
        <v>40</v>
      </c>
      <c r="E16" s="1" t="s">
        <v>184</v>
      </c>
      <c r="F16" s="1">
        <v>3</v>
      </c>
      <c r="G16" s="244" t="s">
        <v>1050</v>
      </c>
    </row>
    <row r="17" spans="1:7" x14ac:dyDescent="0.35">
      <c r="A17" s="138">
        <v>46369</v>
      </c>
      <c r="B17" s="85">
        <v>0.45833333333333331</v>
      </c>
      <c r="C17" s="244" t="s">
        <v>926</v>
      </c>
      <c r="D17" s="1" t="s">
        <v>40</v>
      </c>
      <c r="E17" s="244" t="s">
        <v>184</v>
      </c>
      <c r="F17" s="1">
        <v>3</v>
      </c>
      <c r="G17" s="244" t="s">
        <v>1050</v>
      </c>
    </row>
    <row r="18" spans="1:7" x14ac:dyDescent="0.35">
      <c r="G18" s="1"/>
    </row>
    <row r="19" spans="1:7" x14ac:dyDescent="0.35">
      <c r="A19" s="138">
        <v>46400</v>
      </c>
      <c r="B19" s="85">
        <v>0.8125</v>
      </c>
      <c r="C19" s="244" t="s">
        <v>1083</v>
      </c>
      <c r="D19" s="244" t="s">
        <v>40</v>
      </c>
      <c r="E19" s="1" t="s">
        <v>184</v>
      </c>
      <c r="F19" s="1">
        <v>3</v>
      </c>
      <c r="G19" s="1"/>
    </row>
    <row r="21" spans="1:7" x14ac:dyDescent="0.35">
      <c r="A21" s="138">
        <v>46463</v>
      </c>
      <c r="B21" s="85">
        <v>0.8125</v>
      </c>
      <c r="C21" s="244" t="s">
        <v>1083</v>
      </c>
      <c r="D21" s="1" t="s">
        <v>41</v>
      </c>
      <c r="E21" s="1" t="s">
        <v>186</v>
      </c>
      <c r="F21" s="1">
        <v>3</v>
      </c>
    </row>
    <row r="23" spans="1:7" x14ac:dyDescent="0.35">
      <c r="A23" s="138">
        <v>46465</v>
      </c>
      <c r="B23" s="85">
        <v>0.79166666666666663</v>
      </c>
      <c r="C23" s="1" t="s">
        <v>926</v>
      </c>
      <c r="D23" s="1" t="s">
        <v>41</v>
      </c>
      <c r="E23" s="1" t="s">
        <v>185</v>
      </c>
      <c r="F23" s="1">
        <v>3</v>
      </c>
      <c r="G23" s="1" t="s">
        <v>1051</v>
      </c>
    </row>
    <row r="24" spans="1:7" x14ac:dyDescent="0.35">
      <c r="A24" s="243">
        <v>46466</v>
      </c>
      <c r="B24" s="85">
        <v>0.45833333333333331</v>
      </c>
      <c r="C24" s="244" t="s">
        <v>926</v>
      </c>
      <c r="D24" s="244" t="s">
        <v>41</v>
      </c>
      <c r="E24" s="244" t="s">
        <v>185</v>
      </c>
      <c r="F24" s="244">
        <v>3</v>
      </c>
      <c r="G24" s="244" t="s">
        <v>1051</v>
      </c>
    </row>
    <row r="25" spans="1:7" x14ac:dyDescent="0.35">
      <c r="A25" s="243">
        <v>46467</v>
      </c>
      <c r="B25" s="85">
        <v>0.45833333333333331</v>
      </c>
      <c r="C25" s="244" t="s">
        <v>926</v>
      </c>
      <c r="D25" s="244" t="s">
        <v>41</v>
      </c>
      <c r="E25" s="244" t="s">
        <v>185</v>
      </c>
      <c r="F25" s="244">
        <v>3</v>
      </c>
      <c r="G25" s="244" t="s">
        <v>1051</v>
      </c>
    </row>
    <row r="27" spans="1:7" x14ac:dyDescent="0.35">
      <c r="A27" s="138">
        <v>46491</v>
      </c>
      <c r="B27" s="85">
        <v>0.8125</v>
      </c>
      <c r="C27" s="244" t="s">
        <v>1083</v>
      </c>
      <c r="D27" s="1" t="s">
        <v>1543</v>
      </c>
      <c r="E27" s="1" t="s">
        <v>186</v>
      </c>
      <c r="F27" s="1">
        <v>2</v>
      </c>
    </row>
    <row r="28" spans="1:7" x14ac:dyDescent="0.35">
      <c r="A28" s="243">
        <v>46491</v>
      </c>
      <c r="B28" s="85">
        <v>0.8125</v>
      </c>
      <c r="C28" s="244" t="s">
        <v>1083</v>
      </c>
      <c r="D28" s="1" t="s">
        <v>42</v>
      </c>
      <c r="E28" s="244" t="s">
        <v>186</v>
      </c>
      <c r="F28" s="1">
        <v>1</v>
      </c>
      <c r="G28" s="1"/>
    </row>
    <row r="30" spans="1:7" x14ac:dyDescent="0.35">
      <c r="A30" s="138">
        <v>46505</v>
      </c>
      <c r="B30" s="85">
        <v>0.8125</v>
      </c>
      <c r="C30" s="244" t="s">
        <v>1083</v>
      </c>
      <c r="D30" s="1" t="s">
        <v>40</v>
      </c>
      <c r="E30" s="1" t="s">
        <v>186</v>
      </c>
      <c r="F30" s="1">
        <v>1</v>
      </c>
    </row>
    <row r="31" spans="1:7" x14ac:dyDescent="0.35">
      <c r="A31" s="243">
        <v>46505</v>
      </c>
      <c r="B31" s="85">
        <v>0.8125</v>
      </c>
      <c r="C31" s="244" t="s">
        <v>1083</v>
      </c>
      <c r="D31" s="244" t="s">
        <v>41</v>
      </c>
      <c r="E31" s="244" t="s">
        <v>186</v>
      </c>
      <c r="F31" s="244">
        <v>1</v>
      </c>
    </row>
    <row r="32" spans="1:7" x14ac:dyDescent="0.35">
      <c r="A32" s="243">
        <v>46505</v>
      </c>
      <c r="B32" s="85">
        <v>0.8125</v>
      </c>
      <c r="C32" s="244" t="s">
        <v>1083</v>
      </c>
      <c r="D32" s="244" t="s">
        <v>42</v>
      </c>
      <c r="E32" s="244" t="s">
        <v>186</v>
      </c>
      <c r="F32" s="244">
        <v>1</v>
      </c>
    </row>
    <row r="34" spans="1:7" x14ac:dyDescent="0.35">
      <c r="A34" s="138">
        <v>46535</v>
      </c>
      <c r="B34" s="85">
        <v>0.8125</v>
      </c>
      <c r="C34" s="244" t="s">
        <v>1083</v>
      </c>
      <c r="D34" s="1" t="s">
        <v>1543</v>
      </c>
      <c r="E34" s="1" t="s">
        <v>186</v>
      </c>
      <c r="F34" s="1">
        <v>1</v>
      </c>
      <c r="G34" s="244" t="s">
        <v>1106</v>
      </c>
    </row>
    <row r="35" spans="1:7" x14ac:dyDescent="0.35">
      <c r="A35" s="243">
        <v>46535</v>
      </c>
      <c r="B35" s="85">
        <v>0.8125</v>
      </c>
      <c r="C35" s="244" t="s">
        <v>1083</v>
      </c>
      <c r="D35" s="244" t="s">
        <v>40</v>
      </c>
      <c r="E35" s="244" t="s">
        <v>186</v>
      </c>
      <c r="F35" s="244">
        <v>1</v>
      </c>
      <c r="G35" s="244" t="s">
        <v>1106</v>
      </c>
    </row>
    <row r="36" spans="1:7" x14ac:dyDescent="0.35">
      <c r="A36" s="243">
        <v>46535</v>
      </c>
      <c r="B36" s="85">
        <v>0.8125</v>
      </c>
      <c r="C36" s="244" t="s">
        <v>1083</v>
      </c>
      <c r="D36" s="244" t="s">
        <v>41</v>
      </c>
      <c r="E36" s="244" t="s">
        <v>186</v>
      </c>
      <c r="F36" s="244">
        <v>1</v>
      </c>
      <c r="G36" s="244" t="s">
        <v>1106</v>
      </c>
    </row>
    <row r="37" spans="1:7" x14ac:dyDescent="0.35">
      <c r="A37" s="243">
        <v>46536</v>
      </c>
      <c r="B37" s="85">
        <v>0.5</v>
      </c>
      <c r="C37" s="244" t="s">
        <v>1083</v>
      </c>
      <c r="D37" s="244" t="s">
        <v>1543</v>
      </c>
      <c r="E37" s="244" t="s">
        <v>186</v>
      </c>
      <c r="F37" s="244">
        <v>1</v>
      </c>
      <c r="G37" s="244" t="s">
        <v>1106</v>
      </c>
    </row>
    <row r="38" spans="1:7" x14ac:dyDescent="0.35">
      <c r="A38" s="243">
        <v>46536</v>
      </c>
      <c r="B38" s="85">
        <v>0.5</v>
      </c>
      <c r="C38" s="244" t="s">
        <v>1083</v>
      </c>
      <c r="D38" s="244" t="s">
        <v>40</v>
      </c>
      <c r="E38" s="244" t="s">
        <v>186</v>
      </c>
      <c r="F38" s="244">
        <v>1</v>
      </c>
      <c r="G38" s="244" t="s">
        <v>1106</v>
      </c>
    </row>
    <row r="39" spans="1:7" x14ac:dyDescent="0.35">
      <c r="A39" s="243">
        <v>46536</v>
      </c>
      <c r="B39" s="85">
        <v>0.5</v>
      </c>
      <c r="C39" s="244" t="s">
        <v>1083</v>
      </c>
      <c r="D39" s="244" t="s">
        <v>41</v>
      </c>
      <c r="E39" s="244" t="s">
        <v>186</v>
      </c>
      <c r="F39" s="244">
        <v>1</v>
      </c>
      <c r="G39" s="244" t="s">
        <v>1106</v>
      </c>
    </row>
    <row r="40" spans="1:7" x14ac:dyDescent="0.35">
      <c r="G40" s="1"/>
    </row>
    <row r="41" spans="1:7" ht="18" customHeight="1" x14ac:dyDescent="0.35">
      <c r="A41" s="261" t="s">
        <v>1541</v>
      </c>
      <c r="B41" s="262"/>
      <c r="C41" s="262"/>
      <c r="D41" s="262"/>
      <c r="E41" s="262"/>
      <c r="F41" s="262"/>
      <c r="G41" s="262"/>
    </row>
    <row r="42" spans="1:7" ht="18" customHeight="1" x14ac:dyDescent="0.35">
      <c r="A42" s="261" t="s">
        <v>1107</v>
      </c>
      <c r="B42" s="262"/>
      <c r="C42" s="262"/>
      <c r="D42" s="262"/>
      <c r="E42" s="262"/>
      <c r="F42" s="262"/>
      <c r="G42" s="262"/>
    </row>
    <row r="43" spans="1:7" ht="18" customHeight="1" x14ac:dyDescent="0.35">
      <c r="A43" s="261" t="s">
        <v>1108</v>
      </c>
      <c r="B43" s="262"/>
      <c r="C43" s="262"/>
      <c r="D43" s="262"/>
      <c r="E43" s="262"/>
      <c r="F43" s="262"/>
      <c r="G43" s="262"/>
    </row>
    <row r="44" spans="1:7" ht="18" customHeight="1" x14ac:dyDescent="0.35">
      <c r="A44" s="261" t="s">
        <v>1109</v>
      </c>
      <c r="B44" s="262"/>
      <c r="C44" s="262"/>
      <c r="D44" s="262"/>
      <c r="E44" s="262"/>
      <c r="F44" s="262"/>
      <c r="G44" s="262"/>
    </row>
    <row r="45" spans="1:7" ht="18" customHeight="1" x14ac:dyDescent="0.35">
      <c r="A45" s="261" t="s">
        <v>1111</v>
      </c>
      <c r="B45" s="262"/>
      <c r="C45" s="262"/>
      <c r="D45" s="262"/>
      <c r="E45" s="262"/>
      <c r="F45" s="262"/>
      <c r="G45" s="262"/>
    </row>
    <row r="46" spans="1:7" ht="18" customHeight="1" x14ac:dyDescent="0.35">
      <c r="A46" s="261" t="s">
        <v>1110</v>
      </c>
      <c r="B46" s="262"/>
      <c r="C46" s="262"/>
      <c r="D46" s="262"/>
      <c r="E46" s="262"/>
      <c r="F46" s="262"/>
      <c r="G46" s="262"/>
    </row>
    <row r="47" spans="1:7" ht="38.15" customHeight="1" x14ac:dyDescent="0.35">
      <c r="A47" s="263" t="s">
        <v>1112</v>
      </c>
      <c r="B47" s="264"/>
      <c r="C47" s="264"/>
      <c r="D47" s="264"/>
      <c r="E47" s="264"/>
      <c r="F47" s="264"/>
      <c r="G47" s="264"/>
    </row>
    <row r="48" spans="1:7" x14ac:dyDescent="0.35">
      <c r="A48" s="265"/>
      <c r="B48" s="266"/>
      <c r="C48" s="266"/>
      <c r="D48" s="266"/>
      <c r="E48" s="266"/>
      <c r="F48" s="266"/>
      <c r="G48" s="266"/>
    </row>
  </sheetData>
  <mergeCells count="9">
    <mergeCell ref="A46:G46"/>
    <mergeCell ref="A47:G47"/>
    <mergeCell ref="A48:G48"/>
    <mergeCell ref="A1:G1"/>
    <mergeCell ref="A41:G41"/>
    <mergeCell ref="A42:G42"/>
    <mergeCell ref="A43:G43"/>
    <mergeCell ref="A44:G44"/>
    <mergeCell ref="A45:G45"/>
  </mergeCells>
  <phoneticPr fontId="34" type="noConversion"/>
  <printOptions gridLines="1"/>
  <pageMargins left="0.31496062992125984" right="0.31496062992125984" top="0.55118110236220474" bottom="0.55118110236220474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55B8A-68AC-475D-9780-EB9CD3524B93}">
  <dimension ref="A1:O32"/>
  <sheetViews>
    <sheetView topLeftCell="A10" zoomScale="150" zoomScaleNormal="150" workbookViewId="0">
      <selection activeCell="A2" sqref="A2"/>
    </sheetView>
  </sheetViews>
  <sheetFormatPr defaultRowHeight="14.5" x14ac:dyDescent="0.35"/>
  <cols>
    <col min="1" max="1" width="5.54296875" style="2" customWidth="1"/>
    <col min="2" max="2" width="20.54296875" style="4" customWidth="1"/>
    <col min="3" max="3" width="6.1796875" style="1" customWidth="1"/>
    <col min="4" max="4" width="3.1796875" customWidth="1"/>
    <col min="5" max="5" width="5.54296875" style="2" customWidth="1"/>
    <col min="6" max="6" width="20.54296875" style="4" customWidth="1"/>
    <col min="7" max="7" width="6.1796875" style="1" customWidth="1"/>
    <col min="8" max="8" width="3.1796875" customWidth="1"/>
    <col min="9" max="9" width="5.54296875" style="2" customWidth="1"/>
    <col min="10" max="10" width="20.54296875" style="4" customWidth="1"/>
    <col min="11" max="11" width="6.1796875" style="1" customWidth="1"/>
    <col min="12" max="12" width="3.1796875" customWidth="1"/>
    <col min="13" max="13" width="5.54296875" style="2" customWidth="1"/>
    <col min="14" max="14" width="20.54296875" style="4" customWidth="1"/>
    <col min="15" max="15" width="6.1796875" style="1" customWidth="1"/>
  </cols>
  <sheetData>
    <row r="1" spans="1:15" ht="23.25" customHeight="1" x14ac:dyDescent="0.55000000000000004">
      <c r="A1" s="270" t="s">
        <v>1306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M1"/>
      <c r="N1"/>
      <c r="O1"/>
    </row>
    <row r="2" spans="1:15" s="7" customFormat="1" ht="24.75" customHeight="1" x14ac:dyDescent="0.35">
      <c r="A2" s="12" t="s">
        <v>40</v>
      </c>
      <c r="B2" s="268" t="s">
        <v>12</v>
      </c>
      <c r="C2" s="269"/>
      <c r="E2" s="12" t="s">
        <v>40</v>
      </c>
      <c r="F2" s="268" t="s">
        <v>11</v>
      </c>
      <c r="G2" s="269"/>
      <c r="I2" s="12" t="s">
        <v>40</v>
      </c>
      <c r="J2" s="268" t="s">
        <v>43</v>
      </c>
      <c r="K2" s="269"/>
      <c r="M2" s="12"/>
      <c r="N2" s="268"/>
      <c r="O2" s="269"/>
    </row>
    <row r="3" spans="1:15" ht="14.15" customHeight="1" x14ac:dyDescent="0.35">
      <c r="A3" s="8">
        <v>1</v>
      </c>
      <c r="B3" s="9" t="s">
        <v>26</v>
      </c>
      <c r="C3" s="10">
        <v>128</v>
      </c>
      <c r="E3" s="8">
        <v>1</v>
      </c>
      <c r="F3" s="9" t="s">
        <v>27</v>
      </c>
      <c r="G3" s="10">
        <v>90</v>
      </c>
      <c r="I3" s="8">
        <v>1</v>
      </c>
      <c r="J3" s="9" t="s">
        <v>51</v>
      </c>
      <c r="K3" s="10">
        <v>65</v>
      </c>
      <c r="M3" s="8"/>
      <c r="N3" s="9"/>
      <c r="O3" s="10"/>
    </row>
    <row r="4" spans="1:15" ht="14.15" customHeight="1" x14ac:dyDescent="0.35">
      <c r="A4" s="11">
        <v>2</v>
      </c>
      <c r="B4" s="9" t="s">
        <v>29</v>
      </c>
      <c r="C4" s="10">
        <v>93</v>
      </c>
      <c r="E4" s="11">
        <v>2</v>
      </c>
      <c r="F4" s="9" t="s">
        <v>48</v>
      </c>
      <c r="G4" s="10">
        <v>68</v>
      </c>
      <c r="I4" s="11">
        <v>2</v>
      </c>
      <c r="J4" s="9" t="s">
        <v>50</v>
      </c>
      <c r="K4" s="10">
        <v>55</v>
      </c>
      <c r="M4" s="11"/>
      <c r="N4" s="9"/>
      <c r="O4" s="10"/>
    </row>
    <row r="5" spans="1:15" ht="14.15" customHeight="1" x14ac:dyDescent="0.35">
      <c r="A5" s="11">
        <v>3</v>
      </c>
      <c r="B5" s="65" t="s">
        <v>73</v>
      </c>
      <c r="C5" s="10">
        <v>68</v>
      </c>
      <c r="E5" s="11">
        <v>3</v>
      </c>
      <c r="F5" s="9" t="s">
        <v>38</v>
      </c>
      <c r="G5" s="10">
        <v>62</v>
      </c>
      <c r="I5" s="11">
        <v>3</v>
      </c>
      <c r="J5" s="9" t="s">
        <v>52</v>
      </c>
      <c r="K5" s="10">
        <v>53</v>
      </c>
      <c r="M5" s="11"/>
      <c r="N5" s="9"/>
      <c r="O5" s="10"/>
    </row>
    <row r="6" spans="1:15" ht="14.15" customHeight="1" x14ac:dyDescent="0.35">
      <c r="A6" s="11">
        <v>4</v>
      </c>
      <c r="B6" s="9" t="s">
        <v>5</v>
      </c>
      <c r="C6" s="10">
        <v>53</v>
      </c>
      <c r="E6" s="11">
        <v>4</v>
      </c>
      <c r="F6" s="9" t="s">
        <v>49</v>
      </c>
      <c r="G6" s="10">
        <v>52</v>
      </c>
      <c r="I6" s="11">
        <v>4</v>
      </c>
      <c r="J6" s="9" t="s">
        <v>277</v>
      </c>
      <c r="K6" s="10">
        <v>45</v>
      </c>
      <c r="M6" s="11"/>
      <c r="N6" s="9"/>
      <c r="O6" s="10"/>
    </row>
    <row r="7" spans="1:15" ht="14.15" customHeight="1" x14ac:dyDescent="0.35">
      <c r="A7" s="11"/>
      <c r="B7" s="15" t="s">
        <v>47</v>
      </c>
      <c r="C7" s="10">
        <f>SUM(C3:C6)</f>
        <v>342</v>
      </c>
      <c r="E7" s="11"/>
      <c r="F7" s="15" t="s">
        <v>47</v>
      </c>
      <c r="G7" s="10">
        <f>SUM(G3:G6)</f>
        <v>272</v>
      </c>
      <c r="I7" s="11"/>
      <c r="J7" s="15" t="s">
        <v>47</v>
      </c>
      <c r="K7" s="10">
        <f>SUM(K3:K6)</f>
        <v>218</v>
      </c>
      <c r="M7" s="11"/>
      <c r="N7" s="15"/>
      <c r="O7" s="10"/>
    </row>
    <row r="8" spans="1:15" ht="15" customHeight="1" x14ac:dyDescent="0.35">
      <c r="A8" s="13" t="s">
        <v>34</v>
      </c>
      <c r="B8" s="9" t="s">
        <v>26</v>
      </c>
      <c r="C8" s="14"/>
      <c r="E8" s="13" t="s">
        <v>34</v>
      </c>
      <c r="F8" s="9" t="s">
        <v>27</v>
      </c>
      <c r="G8" s="14"/>
      <c r="I8" s="13" t="s">
        <v>34</v>
      </c>
      <c r="J8" s="9" t="s">
        <v>50</v>
      </c>
      <c r="K8" s="14"/>
      <c r="M8" s="13"/>
      <c r="N8" s="9"/>
      <c r="O8" s="14"/>
    </row>
    <row r="9" spans="1:15" ht="9" customHeight="1" x14ac:dyDescent="0.35">
      <c r="A9" s="3"/>
      <c r="B9" s="5"/>
      <c r="E9" s="3"/>
      <c r="F9" s="5"/>
      <c r="I9" s="3"/>
      <c r="J9" s="5"/>
      <c r="M9" s="3"/>
      <c r="N9" s="5"/>
    </row>
    <row r="10" spans="1:15" s="7" customFormat="1" ht="24.75" customHeight="1" x14ac:dyDescent="0.35">
      <c r="A10" s="12" t="s">
        <v>41</v>
      </c>
      <c r="B10" s="268" t="s">
        <v>14</v>
      </c>
      <c r="C10" s="269"/>
      <c r="E10" s="12" t="s">
        <v>41</v>
      </c>
      <c r="F10" s="268" t="s">
        <v>15</v>
      </c>
      <c r="G10" s="269"/>
      <c r="I10" s="12" t="s">
        <v>41</v>
      </c>
      <c r="J10" s="268" t="s">
        <v>44</v>
      </c>
      <c r="K10" s="269"/>
      <c r="M10" s="12" t="s">
        <v>41</v>
      </c>
      <c r="N10" s="268" t="s">
        <v>274</v>
      </c>
      <c r="O10" s="269"/>
    </row>
    <row r="11" spans="1:15" ht="14.15" customHeight="1" x14ac:dyDescent="0.35">
      <c r="A11" s="8">
        <v>1</v>
      </c>
      <c r="B11" s="9" t="s">
        <v>20</v>
      </c>
      <c r="C11" s="10">
        <v>72</v>
      </c>
      <c r="E11" s="8">
        <v>1</v>
      </c>
      <c r="F11" s="9" t="s">
        <v>8</v>
      </c>
      <c r="G11" s="10">
        <v>52</v>
      </c>
      <c r="I11" s="8">
        <v>1</v>
      </c>
      <c r="J11" s="9" t="s">
        <v>54</v>
      </c>
      <c r="K11" s="10">
        <v>41</v>
      </c>
      <c r="M11" s="8">
        <v>1</v>
      </c>
      <c r="N11" s="9" t="s">
        <v>32</v>
      </c>
      <c r="O11" s="10">
        <v>38</v>
      </c>
    </row>
    <row r="12" spans="1:15" ht="14.15" customHeight="1" x14ac:dyDescent="0.35">
      <c r="A12" s="11">
        <v>2</v>
      </c>
      <c r="B12" s="9" t="s">
        <v>16</v>
      </c>
      <c r="C12" s="10">
        <v>41</v>
      </c>
      <c r="E12" s="11">
        <v>2</v>
      </c>
      <c r="F12" s="9" t="s">
        <v>35</v>
      </c>
      <c r="G12" s="10">
        <v>39</v>
      </c>
      <c r="I12" s="11">
        <v>2</v>
      </c>
      <c r="J12" s="9" t="s">
        <v>55</v>
      </c>
      <c r="K12" s="10">
        <v>36</v>
      </c>
      <c r="M12" s="11">
        <v>2</v>
      </c>
      <c r="N12" s="9" t="s">
        <v>58</v>
      </c>
      <c r="O12" s="10">
        <v>30</v>
      </c>
    </row>
    <row r="13" spans="1:15" ht="14.15" customHeight="1" x14ac:dyDescent="0.35">
      <c r="A13" s="11">
        <v>3</v>
      </c>
      <c r="B13" s="9" t="s">
        <v>9</v>
      </c>
      <c r="C13" s="10">
        <v>31</v>
      </c>
      <c r="E13" s="8">
        <v>3</v>
      </c>
      <c r="F13" s="9" t="s">
        <v>36</v>
      </c>
      <c r="G13" s="10">
        <v>30</v>
      </c>
      <c r="I13" s="11">
        <v>3</v>
      </c>
      <c r="J13" s="9" t="s">
        <v>56</v>
      </c>
      <c r="K13" s="10">
        <v>34</v>
      </c>
      <c r="M13" s="11">
        <v>3</v>
      </c>
      <c r="N13" s="9" t="s">
        <v>33</v>
      </c>
      <c r="O13" s="10">
        <v>25</v>
      </c>
    </row>
    <row r="14" spans="1:15" ht="14.15" customHeight="1" x14ac:dyDescent="0.35">
      <c r="A14" s="11">
        <v>4</v>
      </c>
      <c r="B14" s="9" t="s">
        <v>6</v>
      </c>
      <c r="C14" s="10">
        <v>27</v>
      </c>
      <c r="E14" s="11">
        <v>4</v>
      </c>
      <c r="F14" s="9" t="s">
        <v>53</v>
      </c>
      <c r="G14" s="10">
        <v>26</v>
      </c>
      <c r="I14" s="11">
        <v>4</v>
      </c>
      <c r="J14" s="9" t="s">
        <v>57</v>
      </c>
      <c r="K14" s="10">
        <v>27</v>
      </c>
      <c r="M14" s="11">
        <v>4</v>
      </c>
      <c r="N14" s="9" t="s">
        <v>59</v>
      </c>
      <c r="O14" s="10">
        <v>23</v>
      </c>
    </row>
    <row r="15" spans="1:15" ht="14.15" customHeight="1" x14ac:dyDescent="0.35">
      <c r="A15" s="11"/>
      <c r="B15" s="15" t="s">
        <v>47</v>
      </c>
      <c r="C15" s="10">
        <f>SUM(C11:C14)</f>
        <v>171</v>
      </c>
      <c r="E15" s="8"/>
      <c r="F15" s="15" t="s">
        <v>47</v>
      </c>
      <c r="G15" s="10">
        <f>SUM(G11:G14)</f>
        <v>147</v>
      </c>
      <c r="I15" s="11"/>
      <c r="J15" s="15" t="s">
        <v>47</v>
      </c>
      <c r="K15" s="10">
        <f>SUM(K11:K14)</f>
        <v>138</v>
      </c>
      <c r="M15" s="11"/>
      <c r="N15" s="15" t="s">
        <v>47</v>
      </c>
      <c r="O15" s="10">
        <f>SUM(O11:O14)</f>
        <v>116</v>
      </c>
    </row>
    <row r="16" spans="1:15" ht="15" customHeight="1" x14ac:dyDescent="0.35">
      <c r="A16" s="13" t="s">
        <v>34</v>
      </c>
      <c r="B16" s="9" t="s">
        <v>6</v>
      </c>
      <c r="C16" s="14"/>
      <c r="E16" s="13" t="s">
        <v>34</v>
      </c>
      <c r="F16" s="9" t="s">
        <v>35</v>
      </c>
      <c r="G16" s="14"/>
      <c r="I16" s="13" t="s">
        <v>34</v>
      </c>
      <c r="J16" s="9" t="s">
        <v>54</v>
      </c>
      <c r="K16" s="14"/>
      <c r="M16" s="13" t="s">
        <v>34</v>
      </c>
      <c r="N16" s="9" t="s">
        <v>58</v>
      </c>
      <c r="O16" s="14"/>
    </row>
    <row r="17" spans="1:15" ht="9" customHeight="1" x14ac:dyDescent="0.35"/>
    <row r="18" spans="1:15" s="7" customFormat="1" ht="24.75" customHeight="1" x14ac:dyDescent="0.35">
      <c r="A18" s="12" t="s">
        <v>42</v>
      </c>
      <c r="B18" s="268" t="s">
        <v>45</v>
      </c>
      <c r="C18" s="269"/>
      <c r="E18" s="12" t="s">
        <v>42</v>
      </c>
      <c r="F18" s="268" t="s">
        <v>46</v>
      </c>
      <c r="G18" s="269"/>
      <c r="I18" s="12" t="s">
        <v>42</v>
      </c>
      <c r="J18" s="268" t="s">
        <v>275</v>
      </c>
      <c r="K18" s="269"/>
      <c r="M18" s="12"/>
      <c r="N18" s="268"/>
      <c r="O18" s="269"/>
    </row>
    <row r="19" spans="1:15" ht="14.15" customHeight="1" x14ac:dyDescent="0.35">
      <c r="A19" s="8">
        <v>1</v>
      </c>
      <c r="B19" s="9" t="s">
        <v>4</v>
      </c>
      <c r="C19" s="10">
        <v>41</v>
      </c>
      <c r="E19" s="8">
        <v>1</v>
      </c>
      <c r="F19" s="9" t="s">
        <v>63</v>
      </c>
      <c r="G19" s="10">
        <v>32</v>
      </c>
      <c r="I19" s="8">
        <v>1</v>
      </c>
      <c r="J19" s="9" t="s">
        <v>66</v>
      </c>
      <c r="K19" s="10">
        <v>29</v>
      </c>
      <c r="M19" s="8"/>
      <c r="N19" s="9"/>
      <c r="O19" s="10"/>
    </row>
    <row r="20" spans="1:15" ht="14.15" customHeight="1" x14ac:dyDescent="0.35">
      <c r="A20" s="11">
        <v>2</v>
      </c>
      <c r="B20" s="9" t="s">
        <v>60</v>
      </c>
      <c r="C20" s="10">
        <v>25</v>
      </c>
      <c r="E20" s="8">
        <v>2</v>
      </c>
      <c r="F20" s="9" t="s">
        <v>39</v>
      </c>
      <c r="G20" s="10">
        <v>32</v>
      </c>
      <c r="I20" s="11">
        <v>2</v>
      </c>
      <c r="J20" s="9" t="s">
        <v>67</v>
      </c>
      <c r="K20" s="10">
        <v>26</v>
      </c>
      <c r="M20" s="11"/>
      <c r="N20" s="9"/>
      <c r="O20" s="10"/>
    </row>
    <row r="21" spans="1:15" ht="14.15" customHeight="1" x14ac:dyDescent="0.35">
      <c r="A21" s="11">
        <v>3</v>
      </c>
      <c r="B21" s="9" t="s">
        <v>62</v>
      </c>
      <c r="C21" s="10">
        <v>24</v>
      </c>
      <c r="E21" s="8">
        <v>3</v>
      </c>
      <c r="F21" s="9" t="s">
        <v>268</v>
      </c>
      <c r="G21" s="10">
        <v>27</v>
      </c>
      <c r="I21" s="11">
        <v>3</v>
      </c>
      <c r="J21" s="9" t="s">
        <v>1022</v>
      </c>
      <c r="K21" s="10">
        <v>18</v>
      </c>
      <c r="M21" s="11"/>
      <c r="N21" s="9"/>
      <c r="O21" s="10"/>
    </row>
    <row r="22" spans="1:15" ht="14.15" customHeight="1" x14ac:dyDescent="0.35">
      <c r="A22" s="11">
        <v>4</v>
      </c>
      <c r="B22" s="9" t="s">
        <v>197</v>
      </c>
      <c r="C22" s="10">
        <v>21</v>
      </c>
      <c r="E22" s="8">
        <v>4</v>
      </c>
      <c r="F22" s="9" t="s">
        <v>276</v>
      </c>
      <c r="G22" s="10">
        <v>15</v>
      </c>
      <c r="I22" s="11">
        <v>4</v>
      </c>
      <c r="J22" s="9" t="s">
        <v>65</v>
      </c>
      <c r="K22" s="10">
        <v>15</v>
      </c>
      <c r="M22" s="11"/>
      <c r="N22" s="9"/>
      <c r="O22" s="10"/>
    </row>
    <row r="23" spans="1:15" ht="14.15" customHeight="1" x14ac:dyDescent="0.35">
      <c r="A23" s="11"/>
      <c r="B23" s="15" t="s">
        <v>47</v>
      </c>
      <c r="C23" s="10">
        <f>SUM(C19:C22)</f>
        <v>111</v>
      </c>
      <c r="E23" s="8"/>
      <c r="F23" s="15" t="s">
        <v>47</v>
      </c>
      <c r="G23" s="10">
        <f>SUM(G19:G22)</f>
        <v>106</v>
      </c>
      <c r="I23" s="11"/>
      <c r="J23" s="15" t="s">
        <v>47</v>
      </c>
      <c r="K23" s="10">
        <f>SUM(K19:K22)</f>
        <v>88</v>
      </c>
      <c r="M23" s="11"/>
      <c r="N23" s="15"/>
      <c r="O23" s="10"/>
    </row>
    <row r="24" spans="1:15" ht="15" customHeight="1" x14ac:dyDescent="0.35">
      <c r="A24" s="13" t="s">
        <v>34</v>
      </c>
      <c r="B24" s="9" t="s">
        <v>60</v>
      </c>
      <c r="C24" s="14"/>
      <c r="E24" s="13" t="s">
        <v>34</v>
      </c>
      <c r="F24" s="9" t="s">
        <v>39</v>
      </c>
      <c r="G24" s="14"/>
      <c r="I24" s="13" t="s">
        <v>34</v>
      </c>
      <c r="J24" s="9" t="s">
        <v>65</v>
      </c>
      <c r="K24" s="14"/>
      <c r="M24" s="13"/>
      <c r="N24" s="9"/>
      <c r="O24" s="14"/>
    </row>
    <row r="25" spans="1:15" ht="9" customHeight="1" x14ac:dyDescent="0.35"/>
    <row r="26" spans="1:15" s="7" customFormat="1" ht="24.75" customHeight="1" x14ac:dyDescent="0.35">
      <c r="A26" s="12" t="s">
        <v>40</v>
      </c>
      <c r="B26" s="268" t="s">
        <v>68</v>
      </c>
      <c r="C26" s="269"/>
      <c r="E26" s="12" t="s">
        <v>40</v>
      </c>
      <c r="F26" s="268" t="s">
        <v>69</v>
      </c>
      <c r="G26" s="269"/>
      <c r="I26" s="12" t="s">
        <v>40</v>
      </c>
      <c r="J26" s="268" t="s">
        <v>70</v>
      </c>
      <c r="K26" s="269"/>
      <c r="M26" s="12"/>
      <c r="N26" s="268"/>
      <c r="O26" s="269"/>
    </row>
    <row r="27" spans="1:15" ht="14.15" customHeight="1" x14ac:dyDescent="0.35">
      <c r="A27" s="8">
        <v>1</v>
      </c>
      <c r="B27" s="9" t="s">
        <v>22</v>
      </c>
      <c r="C27" s="10">
        <v>28</v>
      </c>
      <c r="E27" s="8">
        <v>1</v>
      </c>
      <c r="F27" s="9" t="s">
        <v>19</v>
      </c>
      <c r="G27" s="10">
        <v>30</v>
      </c>
      <c r="I27" s="8">
        <v>1</v>
      </c>
      <c r="J27" s="9" t="s">
        <v>73</v>
      </c>
      <c r="K27" s="10">
        <v>26</v>
      </c>
      <c r="M27" s="8"/>
      <c r="N27" s="9"/>
      <c r="O27" s="10"/>
    </row>
    <row r="28" spans="1:15" ht="14.15" customHeight="1" x14ac:dyDescent="0.35">
      <c r="A28" s="11">
        <v>2</v>
      </c>
      <c r="B28" s="9" t="s">
        <v>17</v>
      </c>
      <c r="C28" s="10">
        <v>19</v>
      </c>
      <c r="E28" s="8">
        <v>2</v>
      </c>
      <c r="F28" s="9" t="s">
        <v>16</v>
      </c>
      <c r="G28" s="10">
        <v>28</v>
      </c>
      <c r="I28" s="11">
        <v>2</v>
      </c>
      <c r="J28" s="9" t="s">
        <v>220</v>
      </c>
      <c r="K28" s="10">
        <v>20</v>
      </c>
      <c r="M28" s="11"/>
      <c r="N28" s="9"/>
      <c r="O28" s="10"/>
    </row>
    <row r="29" spans="1:15" ht="14.15" customHeight="1" x14ac:dyDescent="0.35">
      <c r="A29" s="11">
        <v>3</v>
      </c>
      <c r="B29" s="9" t="s">
        <v>51</v>
      </c>
      <c r="C29" s="10">
        <v>18</v>
      </c>
      <c r="E29" s="8">
        <v>3</v>
      </c>
      <c r="F29" s="9" t="s">
        <v>192</v>
      </c>
      <c r="G29" s="10">
        <v>26</v>
      </c>
      <c r="I29" s="11">
        <v>3</v>
      </c>
      <c r="J29" s="9" t="s">
        <v>21</v>
      </c>
      <c r="K29" s="10">
        <v>18</v>
      </c>
      <c r="M29" s="11"/>
      <c r="N29" s="9"/>
      <c r="O29" s="10"/>
    </row>
    <row r="30" spans="1:15" ht="14.15" customHeight="1" x14ac:dyDescent="0.35">
      <c r="A30" s="11">
        <v>4</v>
      </c>
      <c r="B30" s="9"/>
      <c r="C30" s="10"/>
      <c r="E30" s="8">
        <v>4</v>
      </c>
      <c r="F30" s="9"/>
      <c r="G30" s="10"/>
      <c r="I30" s="11">
        <v>4</v>
      </c>
      <c r="J30" s="9"/>
      <c r="K30" s="10"/>
      <c r="M30" s="11"/>
      <c r="N30" s="9"/>
      <c r="O30" s="10"/>
    </row>
    <row r="31" spans="1:15" ht="14.15" customHeight="1" x14ac:dyDescent="0.35">
      <c r="A31" s="11"/>
      <c r="B31" s="15" t="s">
        <v>47</v>
      </c>
      <c r="C31" s="10">
        <f>SUM(C27:C30)</f>
        <v>65</v>
      </c>
      <c r="E31" s="8"/>
      <c r="F31" s="15" t="s">
        <v>47</v>
      </c>
      <c r="G31" s="10">
        <f>SUM(G27:G30)</f>
        <v>84</v>
      </c>
      <c r="I31" s="11"/>
      <c r="J31" s="15" t="s">
        <v>47</v>
      </c>
      <c r="K31" s="10">
        <f>SUM(K27:K30)</f>
        <v>64</v>
      </c>
      <c r="M31" s="11"/>
      <c r="N31" s="15"/>
      <c r="O31" s="10"/>
    </row>
    <row r="32" spans="1:15" ht="15" customHeight="1" x14ac:dyDescent="0.35">
      <c r="A32" s="13" t="s">
        <v>34</v>
      </c>
      <c r="B32" s="9" t="s">
        <v>17</v>
      </c>
      <c r="C32" s="14"/>
      <c r="E32" s="13" t="s">
        <v>34</v>
      </c>
      <c r="F32" s="9" t="s">
        <v>19</v>
      </c>
      <c r="G32" s="14"/>
      <c r="I32" s="13" t="s">
        <v>34</v>
      </c>
      <c r="J32" s="9" t="s">
        <v>21</v>
      </c>
      <c r="K32" s="14"/>
      <c r="M32" s="13"/>
      <c r="N32" s="9"/>
      <c r="O32" s="14"/>
    </row>
  </sheetData>
  <sortState xmlns:xlrd2="http://schemas.microsoft.com/office/spreadsheetml/2017/richdata2" ref="F28:G29">
    <sortCondition descending="1" ref="G28:G29"/>
  </sortState>
  <mergeCells count="17">
    <mergeCell ref="J26:K26"/>
    <mergeCell ref="N10:O10"/>
    <mergeCell ref="N2:O2"/>
    <mergeCell ref="N18:O18"/>
    <mergeCell ref="N26:O26"/>
    <mergeCell ref="A1:K1"/>
    <mergeCell ref="B2:C2"/>
    <mergeCell ref="F2:G2"/>
    <mergeCell ref="J2:K2"/>
    <mergeCell ref="B10:C10"/>
    <mergeCell ref="F10:G10"/>
    <mergeCell ref="J10:K10"/>
    <mergeCell ref="B18:C18"/>
    <mergeCell ref="F18:G18"/>
    <mergeCell ref="J18:K18"/>
    <mergeCell ref="B26:C26"/>
    <mergeCell ref="F26:G26"/>
  </mergeCells>
  <pageMargins left="0.31496062992125984" right="0.31496062992125984" top="0.15748031496062992" bottom="0.15748031496062992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952A5-EC8C-4715-BF49-3B17CBDA6EDE}">
  <sheetPr>
    <pageSetUpPr fitToPage="1"/>
  </sheetPr>
  <dimension ref="A1:O71"/>
  <sheetViews>
    <sheetView showGridLines="0" topLeftCell="A36" zoomScale="85" zoomScaleNormal="85" workbookViewId="0">
      <selection activeCell="I40" sqref="I40"/>
    </sheetView>
  </sheetViews>
  <sheetFormatPr defaultRowHeight="14.5" x14ac:dyDescent="0.35"/>
  <cols>
    <col min="1" max="1" width="28.54296875" customWidth="1"/>
    <col min="2" max="2" width="2.81640625" style="1" customWidth="1"/>
    <col min="3" max="3" width="4.81640625" style="1" customWidth="1"/>
    <col min="4" max="4" width="10.1796875" customWidth="1"/>
    <col min="5" max="5" width="13.1796875" customWidth="1"/>
    <col min="6" max="6" width="7.54296875" style="29" customWidth="1"/>
    <col min="7" max="7" width="7.54296875" style="1" customWidth="1"/>
    <col min="8" max="8" width="2.7265625" customWidth="1"/>
    <col min="9" max="9" width="28.54296875" customWidth="1"/>
    <col min="10" max="10" width="2.81640625" style="1" customWidth="1"/>
    <col min="11" max="11" width="4.81640625" style="1" customWidth="1"/>
    <col min="12" max="12" width="10.1796875" customWidth="1"/>
    <col min="13" max="13" width="13.26953125" customWidth="1"/>
    <col min="14" max="14" width="7.7265625" style="29" customWidth="1"/>
    <col min="15" max="15" width="7.54296875" style="1" customWidth="1"/>
  </cols>
  <sheetData>
    <row r="1" spans="1:15" ht="15.5" x14ac:dyDescent="0.35">
      <c r="A1" s="271" t="s">
        <v>74</v>
      </c>
      <c r="B1" s="272"/>
      <c r="C1" s="272"/>
      <c r="D1" s="272"/>
      <c r="E1" s="272"/>
      <c r="F1" s="272"/>
      <c r="G1" s="273"/>
      <c r="I1" s="271" t="s">
        <v>74</v>
      </c>
      <c r="J1" s="272"/>
      <c r="K1" s="272"/>
      <c r="L1" s="272"/>
      <c r="M1" s="272"/>
      <c r="N1" s="272"/>
      <c r="O1" s="273"/>
    </row>
    <row r="2" spans="1:15" x14ac:dyDescent="0.35">
      <c r="A2" s="16" t="s">
        <v>0</v>
      </c>
      <c r="B2" s="17"/>
      <c r="C2" s="17"/>
      <c r="D2" s="18" t="s">
        <v>75</v>
      </c>
      <c r="E2" s="18" t="s">
        <v>76</v>
      </c>
      <c r="F2" s="19" t="s">
        <v>77</v>
      </c>
      <c r="G2" s="20" t="s">
        <v>2</v>
      </c>
      <c r="I2" s="16" t="s">
        <v>0</v>
      </c>
      <c r="J2" s="17"/>
      <c r="K2" s="17"/>
      <c r="L2" s="18" t="s">
        <v>75</v>
      </c>
      <c r="M2" s="18" t="s">
        <v>76</v>
      </c>
      <c r="N2" s="19" t="s">
        <v>77</v>
      </c>
      <c r="O2" s="20" t="s">
        <v>2</v>
      </c>
    </row>
    <row r="3" spans="1:15" ht="15.5" x14ac:dyDescent="0.35">
      <c r="A3" s="21" t="s">
        <v>78</v>
      </c>
      <c r="B3" s="10">
        <v>1</v>
      </c>
      <c r="C3" s="10" t="s">
        <v>1024</v>
      </c>
      <c r="D3" s="9" t="s">
        <v>79</v>
      </c>
      <c r="E3" s="9" t="s">
        <v>80</v>
      </c>
      <c r="F3" s="22">
        <v>5.0999999999999996</v>
      </c>
      <c r="G3" s="23">
        <v>128</v>
      </c>
      <c r="I3" s="21"/>
      <c r="J3" s="10"/>
      <c r="K3" s="10"/>
      <c r="L3" s="9"/>
      <c r="M3" s="9"/>
      <c r="N3" s="22"/>
      <c r="O3" s="23"/>
    </row>
    <row r="4" spans="1:15" x14ac:dyDescent="0.35">
      <c r="A4" s="24" t="s">
        <v>84</v>
      </c>
      <c r="B4" s="10">
        <v>2</v>
      </c>
      <c r="C4" s="10"/>
      <c r="D4" s="9" t="s">
        <v>1290</v>
      </c>
      <c r="E4" s="9" t="s">
        <v>1289</v>
      </c>
      <c r="F4" s="22">
        <v>2.4700000000000002</v>
      </c>
      <c r="G4" s="23">
        <v>62</v>
      </c>
      <c r="I4" s="24"/>
      <c r="J4" s="10"/>
      <c r="K4" s="10"/>
      <c r="L4" s="9"/>
      <c r="M4" s="9"/>
      <c r="N4" s="22"/>
      <c r="O4" s="23"/>
    </row>
    <row r="5" spans="1:15" x14ac:dyDescent="0.35">
      <c r="A5" s="25" t="s">
        <v>88</v>
      </c>
      <c r="B5" s="10">
        <v>3</v>
      </c>
      <c r="C5" s="10"/>
      <c r="D5" s="9" t="s">
        <v>166</v>
      </c>
      <c r="E5" s="9" t="s">
        <v>271</v>
      </c>
      <c r="F5" s="22">
        <v>2.72</v>
      </c>
      <c r="G5" s="23">
        <v>68</v>
      </c>
      <c r="I5" s="26"/>
      <c r="J5" s="10"/>
      <c r="K5" s="10"/>
      <c r="L5" s="9"/>
      <c r="M5" s="9"/>
      <c r="N5" s="22"/>
      <c r="O5" s="23"/>
    </row>
    <row r="6" spans="1:15" x14ac:dyDescent="0.35">
      <c r="A6" s="24"/>
      <c r="B6" s="10">
        <v>4</v>
      </c>
      <c r="C6" s="10"/>
      <c r="D6" s="9" t="s">
        <v>1293</v>
      </c>
      <c r="E6" s="9" t="s">
        <v>116</v>
      </c>
      <c r="F6" s="22">
        <v>2.44</v>
      </c>
      <c r="G6" s="23">
        <v>61</v>
      </c>
      <c r="I6" s="24"/>
      <c r="J6" s="10"/>
      <c r="K6" s="10"/>
      <c r="L6" s="9"/>
      <c r="M6" s="9"/>
      <c r="N6" s="22"/>
      <c r="O6" s="23"/>
    </row>
    <row r="7" spans="1:15" x14ac:dyDescent="0.35">
      <c r="A7" s="274" t="s">
        <v>92</v>
      </c>
      <c r="B7" s="275"/>
      <c r="C7" s="275"/>
      <c r="D7" s="275"/>
      <c r="E7" s="275"/>
      <c r="F7" s="275"/>
      <c r="G7" s="27">
        <f>SUM(G3:G6)</f>
        <v>319</v>
      </c>
      <c r="I7" s="274" t="s">
        <v>92</v>
      </c>
      <c r="J7" s="275"/>
      <c r="K7" s="275"/>
      <c r="L7" s="275"/>
      <c r="M7" s="275"/>
      <c r="N7" s="275"/>
      <c r="O7" s="27">
        <f>SUM(O3:O6)</f>
        <v>0</v>
      </c>
    </row>
    <row r="9" spans="1:15" x14ac:dyDescent="0.35">
      <c r="A9" s="16" t="s">
        <v>0</v>
      </c>
      <c r="B9" s="17"/>
      <c r="C9" s="17"/>
      <c r="D9" s="18" t="s">
        <v>75</v>
      </c>
      <c r="E9" s="18" t="s">
        <v>76</v>
      </c>
      <c r="F9" s="19" t="s">
        <v>77</v>
      </c>
      <c r="G9" s="20" t="s">
        <v>2</v>
      </c>
      <c r="I9" s="16" t="s">
        <v>0</v>
      </c>
      <c r="J9" s="17"/>
      <c r="K9" s="17"/>
      <c r="L9" s="18" t="s">
        <v>75</v>
      </c>
      <c r="M9" s="18" t="s">
        <v>76</v>
      </c>
      <c r="N9" s="19" t="s">
        <v>77</v>
      </c>
      <c r="O9" s="20" t="s">
        <v>2</v>
      </c>
    </row>
    <row r="10" spans="1:15" x14ac:dyDescent="0.35">
      <c r="A10" s="21" t="s">
        <v>93</v>
      </c>
      <c r="B10" s="10">
        <v>1</v>
      </c>
      <c r="C10" s="10"/>
      <c r="D10" s="9" t="s">
        <v>94</v>
      </c>
      <c r="E10" s="9" t="s">
        <v>95</v>
      </c>
      <c r="F10" s="22">
        <v>2.58</v>
      </c>
      <c r="G10" s="23">
        <v>65</v>
      </c>
      <c r="I10" s="21"/>
      <c r="J10" s="10"/>
      <c r="K10" s="10"/>
      <c r="L10" s="9"/>
      <c r="M10" s="9"/>
      <c r="N10" s="22"/>
      <c r="O10" s="23"/>
    </row>
    <row r="11" spans="1:15" x14ac:dyDescent="0.35">
      <c r="A11" s="24" t="s">
        <v>99</v>
      </c>
      <c r="B11" s="10">
        <v>2</v>
      </c>
      <c r="C11" s="10" t="s">
        <v>1024</v>
      </c>
      <c r="D11" s="9" t="s">
        <v>100</v>
      </c>
      <c r="E11" s="9" t="s">
        <v>101</v>
      </c>
      <c r="F11" s="22">
        <v>2.19</v>
      </c>
      <c r="G11" s="23">
        <v>55</v>
      </c>
      <c r="I11" s="24"/>
      <c r="J11" s="10"/>
      <c r="K11" s="10"/>
      <c r="L11" s="9"/>
      <c r="M11" s="9"/>
      <c r="N11" s="22"/>
      <c r="O11" s="23"/>
    </row>
    <row r="12" spans="1:15" x14ac:dyDescent="0.35">
      <c r="A12" s="25" t="s">
        <v>105</v>
      </c>
      <c r="B12" s="10">
        <v>3</v>
      </c>
      <c r="C12" s="10"/>
      <c r="D12" s="9" t="s">
        <v>106</v>
      </c>
      <c r="E12" s="9" t="s">
        <v>107</v>
      </c>
      <c r="F12" s="22">
        <v>2.13</v>
      </c>
      <c r="G12" s="23">
        <v>53</v>
      </c>
      <c r="I12" s="26"/>
      <c r="J12" s="10"/>
      <c r="K12" s="10"/>
      <c r="L12" s="9"/>
      <c r="M12" s="9"/>
      <c r="N12" s="22"/>
      <c r="O12" s="23"/>
    </row>
    <row r="13" spans="1:15" x14ac:dyDescent="0.35">
      <c r="A13" s="24"/>
      <c r="B13" s="10">
        <v>4</v>
      </c>
      <c r="C13" s="10"/>
      <c r="D13" s="9" t="s">
        <v>110</v>
      </c>
      <c r="E13" s="9" t="s">
        <v>111</v>
      </c>
      <c r="F13" s="22">
        <v>1.78</v>
      </c>
      <c r="G13" s="23">
        <v>45</v>
      </c>
      <c r="I13" s="24"/>
      <c r="J13" s="10"/>
      <c r="K13" s="10"/>
      <c r="L13" s="9"/>
      <c r="M13" s="9"/>
      <c r="N13" s="22"/>
      <c r="O13" s="23"/>
    </row>
    <row r="14" spans="1:15" x14ac:dyDescent="0.35">
      <c r="A14" s="274" t="s">
        <v>92</v>
      </c>
      <c r="B14" s="275"/>
      <c r="C14" s="275"/>
      <c r="D14" s="275"/>
      <c r="E14" s="275"/>
      <c r="F14" s="275"/>
      <c r="G14" s="27">
        <f>SUM(G10:G13)</f>
        <v>218</v>
      </c>
      <c r="I14" s="274"/>
      <c r="J14" s="275"/>
      <c r="K14" s="275"/>
      <c r="L14" s="275"/>
      <c r="M14" s="275"/>
      <c r="N14" s="275"/>
      <c r="O14" s="27"/>
    </row>
    <row r="16" spans="1:15" x14ac:dyDescent="0.35">
      <c r="A16" s="16" t="s">
        <v>0</v>
      </c>
      <c r="B16" s="17"/>
      <c r="C16" s="17"/>
      <c r="D16" s="18" t="s">
        <v>75</v>
      </c>
      <c r="E16" s="18" t="s">
        <v>76</v>
      </c>
      <c r="F16" s="19" t="s">
        <v>77</v>
      </c>
      <c r="G16" s="20" t="s">
        <v>2</v>
      </c>
      <c r="I16" s="16" t="s">
        <v>0</v>
      </c>
      <c r="J16" s="17"/>
      <c r="K16" s="17"/>
      <c r="L16" s="18" t="s">
        <v>75</v>
      </c>
      <c r="M16" s="18" t="s">
        <v>76</v>
      </c>
      <c r="N16" s="19" t="s">
        <v>77</v>
      </c>
      <c r="O16" s="20" t="s">
        <v>2</v>
      </c>
    </row>
    <row r="17" spans="1:15" x14ac:dyDescent="0.35">
      <c r="A17" s="21" t="s">
        <v>114</v>
      </c>
      <c r="B17" s="10">
        <v>1</v>
      </c>
      <c r="C17" s="10"/>
      <c r="D17" s="9" t="s">
        <v>126</v>
      </c>
      <c r="E17" s="9" t="s">
        <v>127</v>
      </c>
      <c r="F17" s="22">
        <v>2.89</v>
      </c>
      <c r="G17" s="23">
        <v>72</v>
      </c>
      <c r="I17" s="21"/>
      <c r="J17" s="10"/>
      <c r="K17" s="10"/>
      <c r="L17" s="9"/>
      <c r="M17" s="9"/>
      <c r="N17" s="22"/>
      <c r="O17" s="23"/>
    </row>
    <row r="18" spans="1:15" x14ac:dyDescent="0.35">
      <c r="A18" s="24" t="s">
        <v>131</v>
      </c>
      <c r="B18" s="10">
        <v>2</v>
      </c>
      <c r="C18" s="10"/>
      <c r="D18" s="9" t="s">
        <v>164</v>
      </c>
      <c r="E18" s="9" t="s">
        <v>85</v>
      </c>
      <c r="F18" s="22">
        <v>1.64</v>
      </c>
      <c r="G18" s="23">
        <v>41</v>
      </c>
      <c r="I18" s="24"/>
      <c r="J18" s="10"/>
      <c r="K18" s="10"/>
      <c r="L18" s="9"/>
      <c r="M18" s="9"/>
      <c r="N18" s="22"/>
      <c r="O18" s="23"/>
    </row>
    <row r="19" spans="1:15" x14ac:dyDescent="0.35">
      <c r="A19" s="26" t="s">
        <v>135</v>
      </c>
      <c r="B19" s="10">
        <v>3</v>
      </c>
      <c r="C19" s="10"/>
      <c r="D19" s="9" t="s">
        <v>136</v>
      </c>
      <c r="E19" s="9" t="s">
        <v>137</v>
      </c>
      <c r="F19" s="22">
        <v>1.27</v>
      </c>
      <c r="G19" s="23">
        <v>32</v>
      </c>
      <c r="I19" s="26"/>
      <c r="J19" s="10"/>
      <c r="K19" s="10"/>
      <c r="L19" s="9"/>
      <c r="M19" s="9"/>
      <c r="N19" s="22"/>
      <c r="O19" s="23"/>
    </row>
    <row r="20" spans="1:15" x14ac:dyDescent="0.35">
      <c r="A20" s="24"/>
      <c r="B20" s="10">
        <v>4</v>
      </c>
      <c r="C20" s="10" t="s">
        <v>1024</v>
      </c>
      <c r="D20" s="9" t="s">
        <v>140</v>
      </c>
      <c r="E20" s="9" t="s">
        <v>134</v>
      </c>
      <c r="F20" s="22">
        <v>1.0900000000000001</v>
      </c>
      <c r="G20" s="23">
        <v>27</v>
      </c>
      <c r="I20" s="24"/>
      <c r="J20" s="10"/>
      <c r="K20" s="10"/>
      <c r="L20" s="9"/>
      <c r="M20" s="9"/>
      <c r="N20" s="22"/>
      <c r="O20" s="23"/>
    </row>
    <row r="21" spans="1:15" x14ac:dyDescent="0.35">
      <c r="A21" s="274" t="s">
        <v>92</v>
      </c>
      <c r="B21" s="275"/>
      <c r="C21" s="275"/>
      <c r="D21" s="275"/>
      <c r="E21" s="275"/>
      <c r="F21" s="275"/>
      <c r="G21" s="27">
        <f>SUM(G17:G20)</f>
        <v>172</v>
      </c>
      <c r="I21" s="274"/>
      <c r="J21" s="275"/>
      <c r="K21" s="275"/>
      <c r="L21" s="275"/>
      <c r="M21" s="275"/>
      <c r="N21" s="275"/>
      <c r="O21" s="27"/>
    </row>
    <row r="23" spans="1:15" x14ac:dyDescent="0.35">
      <c r="A23" s="16" t="s">
        <v>0</v>
      </c>
      <c r="B23" s="17"/>
      <c r="C23" s="17"/>
      <c r="D23" s="18" t="s">
        <v>75</v>
      </c>
      <c r="E23" s="18" t="s">
        <v>76</v>
      </c>
      <c r="F23" s="19" t="s">
        <v>77</v>
      </c>
      <c r="G23" s="20" t="s">
        <v>2</v>
      </c>
      <c r="I23" s="16" t="s">
        <v>0</v>
      </c>
      <c r="J23" s="17"/>
      <c r="K23" s="17"/>
      <c r="L23" s="18" t="s">
        <v>75</v>
      </c>
      <c r="M23" s="18" t="s">
        <v>76</v>
      </c>
      <c r="N23" s="19" t="s">
        <v>77</v>
      </c>
      <c r="O23" s="20" t="s">
        <v>2</v>
      </c>
    </row>
    <row r="24" spans="1:15" x14ac:dyDescent="0.35">
      <c r="A24" s="21" t="s">
        <v>124</v>
      </c>
      <c r="B24" s="10">
        <v>1</v>
      </c>
      <c r="C24" s="10"/>
      <c r="D24" s="9" t="s">
        <v>106</v>
      </c>
      <c r="E24" s="9" t="s">
        <v>125</v>
      </c>
      <c r="F24" s="22">
        <v>1.52</v>
      </c>
      <c r="G24" s="23">
        <v>38</v>
      </c>
      <c r="I24" s="21"/>
      <c r="J24" s="10"/>
      <c r="K24" s="10"/>
      <c r="L24" s="9"/>
      <c r="M24" s="9"/>
      <c r="N24" s="22"/>
      <c r="O24" s="23"/>
    </row>
    <row r="25" spans="1:15" x14ac:dyDescent="0.35">
      <c r="A25" s="24" t="s">
        <v>128</v>
      </c>
      <c r="B25" s="10">
        <v>2</v>
      </c>
      <c r="C25" s="10" t="s">
        <v>1024</v>
      </c>
      <c r="D25" s="9" t="s">
        <v>129</v>
      </c>
      <c r="E25" s="9" t="s">
        <v>130</v>
      </c>
      <c r="F25" s="22">
        <v>1.2</v>
      </c>
      <c r="G25" s="23">
        <v>30</v>
      </c>
      <c r="I25" s="24"/>
      <c r="J25" s="10"/>
      <c r="K25" s="10"/>
      <c r="L25" s="9"/>
      <c r="M25" s="9"/>
      <c r="N25" s="22"/>
      <c r="O25" s="23"/>
    </row>
    <row r="26" spans="1:15" x14ac:dyDescent="0.35">
      <c r="A26" s="25" t="s">
        <v>132</v>
      </c>
      <c r="B26" s="10">
        <v>3</v>
      </c>
      <c r="C26" s="10"/>
      <c r="D26" s="9" t="s">
        <v>133</v>
      </c>
      <c r="E26" s="9" t="s">
        <v>134</v>
      </c>
      <c r="F26" s="22">
        <v>0.99</v>
      </c>
      <c r="G26" s="23">
        <v>25</v>
      </c>
      <c r="I26" s="26"/>
      <c r="J26" s="10"/>
      <c r="K26" s="10"/>
      <c r="L26" s="9"/>
      <c r="M26" s="9"/>
      <c r="N26" s="22"/>
      <c r="O26" s="23"/>
    </row>
    <row r="27" spans="1:15" x14ac:dyDescent="0.35">
      <c r="A27" s="24"/>
      <c r="B27" s="10">
        <v>4</v>
      </c>
      <c r="C27" s="10"/>
      <c r="D27" s="9" t="s">
        <v>138</v>
      </c>
      <c r="E27" s="9" t="s">
        <v>139</v>
      </c>
      <c r="F27" s="22">
        <v>0.92</v>
      </c>
      <c r="G27" s="23">
        <v>23</v>
      </c>
      <c r="I27" s="24"/>
      <c r="J27" s="10"/>
      <c r="K27" s="10"/>
      <c r="L27" s="9"/>
      <c r="M27" s="9"/>
      <c r="N27" s="22"/>
      <c r="O27" s="23"/>
    </row>
    <row r="28" spans="1:15" x14ac:dyDescent="0.35">
      <c r="A28" s="274" t="s">
        <v>92</v>
      </c>
      <c r="B28" s="275"/>
      <c r="C28" s="275"/>
      <c r="D28" s="275"/>
      <c r="E28" s="275"/>
      <c r="F28" s="275"/>
      <c r="G28" s="27">
        <f>SUM(G24:G27)</f>
        <v>116</v>
      </c>
      <c r="I28" s="274"/>
      <c r="J28" s="275"/>
      <c r="K28" s="275"/>
      <c r="L28" s="275"/>
      <c r="M28" s="275"/>
      <c r="N28" s="275"/>
      <c r="O28" s="27"/>
    </row>
    <row r="30" spans="1:15" ht="15.5" x14ac:dyDescent="0.35">
      <c r="A30" s="16" t="s">
        <v>0</v>
      </c>
      <c r="B30" s="17"/>
      <c r="C30" s="17"/>
      <c r="D30" s="18" t="s">
        <v>75</v>
      </c>
      <c r="E30" s="18" t="s">
        <v>76</v>
      </c>
      <c r="F30" s="19" t="s">
        <v>77</v>
      </c>
      <c r="G30" s="20" t="s">
        <v>2</v>
      </c>
      <c r="I30" s="276" t="s">
        <v>141</v>
      </c>
      <c r="J30" s="277"/>
      <c r="K30" s="277"/>
      <c r="L30" s="277"/>
      <c r="M30" s="277"/>
      <c r="N30" s="277"/>
      <c r="O30" s="278"/>
    </row>
    <row r="31" spans="1:15" x14ac:dyDescent="0.35">
      <c r="A31" s="21" t="s">
        <v>142</v>
      </c>
      <c r="B31" s="10">
        <v>1</v>
      </c>
      <c r="C31" s="10" t="s">
        <v>1024</v>
      </c>
      <c r="D31" s="9" t="s">
        <v>143</v>
      </c>
      <c r="E31" s="9" t="s">
        <v>144</v>
      </c>
      <c r="F31" s="22">
        <v>1.26</v>
      </c>
      <c r="G31" s="23">
        <v>32</v>
      </c>
      <c r="I31" s="16" t="s">
        <v>0</v>
      </c>
      <c r="J31" s="17"/>
      <c r="K31" s="17"/>
      <c r="L31" s="18" t="s">
        <v>75</v>
      </c>
      <c r="M31" s="18" t="s">
        <v>76</v>
      </c>
      <c r="N31" s="19" t="s">
        <v>77</v>
      </c>
      <c r="O31" s="20" t="s">
        <v>2</v>
      </c>
    </row>
    <row r="32" spans="1:15" x14ac:dyDescent="0.35">
      <c r="A32" s="24" t="s">
        <v>145</v>
      </c>
      <c r="B32" s="10">
        <v>2</v>
      </c>
      <c r="C32" s="10"/>
      <c r="D32" s="9" t="s">
        <v>146</v>
      </c>
      <c r="E32" s="9" t="s">
        <v>147</v>
      </c>
      <c r="F32" s="22">
        <v>1.24</v>
      </c>
      <c r="G32" s="23">
        <v>31</v>
      </c>
      <c r="I32" s="21" t="s">
        <v>148</v>
      </c>
      <c r="J32" s="10">
        <v>1</v>
      </c>
      <c r="K32" s="10"/>
      <c r="L32" s="9" t="s">
        <v>149</v>
      </c>
      <c r="M32" s="9" t="s">
        <v>150</v>
      </c>
      <c r="N32" s="22">
        <v>0.55900000000000005</v>
      </c>
      <c r="O32" s="23">
        <v>28</v>
      </c>
    </row>
    <row r="33" spans="1:15" x14ac:dyDescent="0.35">
      <c r="A33" s="25" t="s">
        <v>151</v>
      </c>
      <c r="B33" s="10">
        <v>3</v>
      </c>
      <c r="C33" s="10"/>
      <c r="D33" s="9" t="s">
        <v>87</v>
      </c>
      <c r="E33" s="9" t="s">
        <v>219</v>
      </c>
      <c r="F33" s="22">
        <v>1.06</v>
      </c>
      <c r="G33" s="23">
        <v>27</v>
      </c>
      <c r="I33" s="24" t="s">
        <v>272</v>
      </c>
      <c r="J33" s="10">
        <v>2</v>
      </c>
      <c r="K33" s="10"/>
      <c r="L33" s="65" t="s">
        <v>126</v>
      </c>
      <c r="M33" s="9" t="s">
        <v>1028</v>
      </c>
      <c r="N33" s="22">
        <v>0.54</v>
      </c>
      <c r="O33" s="23">
        <v>27</v>
      </c>
    </row>
    <row r="34" spans="1:15" x14ac:dyDescent="0.35">
      <c r="A34" s="24"/>
      <c r="B34" s="10">
        <v>4</v>
      </c>
      <c r="C34" s="10"/>
      <c r="D34" s="9" t="s">
        <v>153</v>
      </c>
      <c r="E34" s="9" t="s">
        <v>154</v>
      </c>
      <c r="F34" s="22">
        <v>0.74</v>
      </c>
      <c r="G34" s="23">
        <v>19</v>
      </c>
      <c r="I34" s="63" t="s">
        <v>270</v>
      </c>
      <c r="J34" s="10">
        <v>3</v>
      </c>
      <c r="K34" s="10" t="s">
        <v>1024</v>
      </c>
      <c r="L34" s="28" t="s">
        <v>155</v>
      </c>
      <c r="M34" s="9" t="s">
        <v>147</v>
      </c>
      <c r="N34" s="22">
        <v>0.25</v>
      </c>
      <c r="O34" s="23">
        <v>15</v>
      </c>
    </row>
    <row r="35" spans="1:15" x14ac:dyDescent="0.35">
      <c r="A35" s="274" t="s">
        <v>92</v>
      </c>
      <c r="B35" s="275"/>
      <c r="C35" s="275"/>
      <c r="D35" s="275"/>
      <c r="E35" s="275"/>
      <c r="F35" s="275"/>
      <c r="G35" s="27">
        <f>SUM(G31:G34)</f>
        <v>109</v>
      </c>
      <c r="I35" s="274" t="s">
        <v>92</v>
      </c>
      <c r="J35" s="275"/>
      <c r="K35" s="275"/>
      <c r="L35" s="275"/>
      <c r="M35" s="275"/>
      <c r="N35" s="275"/>
      <c r="O35" s="27">
        <f>SUM(O32:O34)</f>
        <v>70</v>
      </c>
    </row>
    <row r="36" spans="1:15" ht="15" customHeight="1" x14ac:dyDescent="0.35"/>
    <row r="37" spans="1:15" ht="15" customHeight="1" x14ac:dyDescent="0.35">
      <c r="A37" s="16" t="s">
        <v>0</v>
      </c>
      <c r="B37" s="17"/>
      <c r="C37" s="17"/>
      <c r="D37" s="18" t="s">
        <v>75</v>
      </c>
      <c r="E37" s="18" t="s">
        <v>76</v>
      </c>
      <c r="F37" s="19" t="s">
        <v>77</v>
      </c>
      <c r="G37" s="20" t="s">
        <v>2</v>
      </c>
      <c r="I37" s="16" t="s">
        <v>0</v>
      </c>
      <c r="J37" s="17"/>
      <c r="K37" s="17"/>
      <c r="L37" s="18" t="s">
        <v>75</v>
      </c>
      <c r="M37" s="18" t="s">
        <v>76</v>
      </c>
      <c r="N37" s="19" t="s">
        <v>77</v>
      </c>
      <c r="O37" s="20" t="s">
        <v>2</v>
      </c>
    </row>
    <row r="38" spans="1:15" ht="15" customHeight="1" x14ac:dyDescent="0.35">
      <c r="A38" s="21" t="s">
        <v>156</v>
      </c>
      <c r="B38" s="10">
        <v>1</v>
      </c>
      <c r="C38" s="10"/>
      <c r="D38" s="9" t="s">
        <v>166</v>
      </c>
      <c r="E38" s="9" t="s">
        <v>262</v>
      </c>
      <c r="F38" s="22">
        <v>0.82</v>
      </c>
      <c r="G38" s="23">
        <v>21</v>
      </c>
      <c r="I38" s="21" t="s">
        <v>93</v>
      </c>
      <c r="J38" s="10">
        <v>1</v>
      </c>
      <c r="K38" s="10" t="s">
        <v>1024</v>
      </c>
      <c r="L38" s="9" t="s">
        <v>115</v>
      </c>
      <c r="M38" s="9" t="s">
        <v>116</v>
      </c>
      <c r="N38" s="22">
        <v>0.59799999999999998</v>
      </c>
      <c r="O38" s="23">
        <v>30</v>
      </c>
    </row>
    <row r="39" spans="1:15" ht="15" customHeight="1" x14ac:dyDescent="0.35">
      <c r="A39" s="24" t="s">
        <v>158</v>
      </c>
      <c r="B39" s="10">
        <v>2</v>
      </c>
      <c r="C39" s="10"/>
      <c r="D39" s="9" t="s">
        <v>157</v>
      </c>
      <c r="E39" s="9" t="s">
        <v>159</v>
      </c>
      <c r="F39" s="22">
        <v>1.65</v>
      </c>
      <c r="G39" s="23">
        <v>41</v>
      </c>
      <c r="I39" s="24" t="s">
        <v>1295</v>
      </c>
      <c r="J39" s="10">
        <v>2</v>
      </c>
      <c r="K39" s="10"/>
      <c r="L39" s="9" t="s">
        <v>1032</v>
      </c>
      <c r="M39" s="9" t="s">
        <v>1274</v>
      </c>
      <c r="N39" s="22">
        <v>0.51100000000000001</v>
      </c>
      <c r="O39" s="23">
        <v>26</v>
      </c>
    </row>
    <row r="40" spans="1:15" ht="15.75" customHeight="1" x14ac:dyDescent="0.35">
      <c r="A40" s="25" t="s">
        <v>160</v>
      </c>
      <c r="B40" s="10">
        <v>3</v>
      </c>
      <c r="C40" s="10" t="s">
        <v>1024</v>
      </c>
      <c r="D40" s="9" t="s">
        <v>161</v>
      </c>
      <c r="E40" s="9" t="s">
        <v>162</v>
      </c>
      <c r="F40" s="22">
        <v>0.98</v>
      </c>
      <c r="G40" s="23">
        <v>25</v>
      </c>
      <c r="I40" s="25" t="s">
        <v>641</v>
      </c>
      <c r="J40" s="10">
        <v>3</v>
      </c>
      <c r="K40" s="10"/>
      <c r="L40" s="9" t="s">
        <v>164</v>
      </c>
      <c r="M40" s="9" t="s">
        <v>85</v>
      </c>
      <c r="N40" s="22">
        <v>0.55800000000000005</v>
      </c>
      <c r="O40" s="23">
        <v>28</v>
      </c>
    </row>
    <row r="41" spans="1:15" ht="15" customHeight="1" x14ac:dyDescent="0.35">
      <c r="A41" s="24"/>
      <c r="B41" s="10">
        <v>4</v>
      </c>
      <c r="C41" s="10"/>
      <c r="D41" s="9" t="s">
        <v>165</v>
      </c>
      <c r="E41" s="9" t="s">
        <v>159</v>
      </c>
      <c r="F41" s="22">
        <v>0.94</v>
      </c>
      <c r="G41" s="23">
        <v>24</v>
      </c>
      <c r="I41" s="274" t="s">
        <v>92</v>
      </c>
      <c r="J41" s="275"/>
      <c r="K41" s="275"/>
      <c r="L41" s="275"/>
      <c r="M41" s="275"/>
      <c r="N41" s="275"/>
      <c r="O41" s="27">
        <f>SUM(O38:O40)</f>
        <v>84</v>
      </c>
    </row>
    <row r="42" spans="1:15" ht="15" customHeight="1" x14ac:dyDescent="0.35">
      <c r="A42" s="274" t="s">
        <v>92</v>
      </c>
      <c r="B42" s="275"/>
      <c r="C42" s="275"/>
      <c r="D42" s="275"/>
      <c r="E42" s="275"/>
      <c r="F42" s="275"/>
      <c r="G42" s="27">
        <f>SUM(G38:G41)</f>
        <v>111</v>
      </c>
    </row>
    <row r="43" spans="1:15" x14ac:dyDescent="0.35">
      <c r="I43" s="16" t="s">
        <v>0</v>
      </c>
      <c r="J43" s="17"/>
      <c r="K43" s="17"/>
      <c r="L43" s="18" t="s">
        <v>75</v>
      </c>
      <c r="M43" s="18" t="s">
        <v>76</v>
      </c>
      <c r="N43" s="19" t="s">
        <v>77</v>
      </c>
      <c r="O43" s="20" t="s">
        <v>2</v>
      </c>
    </row>
    <row r="44" spans="1:15" x14ac:dyDescent="0.35">
      <c r="A44" s="16" t="s">
        <v>0</v>
      </c>
      <c r="B44" s="17"/>
      <c r="C44" s="17"/>
      <c r="D44" s="18" t="s">
        <v>75</v>
      </c>
      <c r="E44" s="18" t="s">
        <v>76</v>
      </c>
      <c r="F44" s="19" t="s">
        <v>77</v>
      </c>
      <c r="G44" s="20" t="s">
        <v>2</v>
      </c>
      <c r="I44" s="21" t="s">
        <v>114</v>
      </c>
      <c r="J44" s="10">
        <v>1</v>
      </c>
      <c r="K44" s="10"/>
      <c r="L44" s="9" t="s">
        <v>166</v>
      </c>
      <c r="M44" s="9" t="s">
        <v>271</v>
      </c>
      <c r="N44" s="22">
        <v>0.51500000000000001</v>
      </c>
      <c r="O44" s="23">
        <v>26</v>
      </c>
    </row>
    <row r="45" spans="1:15" x14ac:dyDescent="0.35">
      <c r="A45" s="21" t="s">
        <v>167</v>
      </c>
      <c r="B45" s="10">
        <v>1</v>
      </c>
      <c r="C45" s="10"/>
      <c r="D45" s="9" t="s">
        <v>1278</v>
      </c>
      <c r="E45" s="9" t="s">
        <v>1279</v>
      </c>
      <c r="F45" s="22">
        <v>1.1399999999999999</v>
      </c>
      <c r="G45" s="23">
        <v>29</v>
      </c>
      <c r="I45" s="24" t="s">
        <v>168</v>
      </c>
      <c r="J45" s="10">
        <v>2</v>
      </c>
      <c r="K45" s="10"/>
      <c r="L45" s="65" t="s">
        <v>1026</v>
      </c>
      <c r="M45" s="65" t="s">
        <v>265</v>
      </c>
      <c r="N45" s="22">
        <v>0.40899999999999997</v>
      </c>
      <c r="O45" s="23">
        <v>20</v>
      </c>
    </row>
    <row r="46" spans="1:15" x14ac:dyDescent="0.35">
      <c r="A46" s="24" t="s">
        <v>170</v>
      </c>
      <c r="B46" s="10">
        <v>2</v>
      </c>
      <c r="C46" s="10"/>
      <c r="D46" s="9" t="s">
        <v>171</v>
      </c>
      <c r="E46" s="9" t="s">
        <v>152</v>
      </c>
      <c r="F46" s="22">
        <v>1.04</v>
      </c>
      <c r="G46" s="23">
        <v>26</v>
      </c>
      <c r="I46" s="26" t="s">
        <v>172</v>
      </c>
      <c r="J46" s="10">
        <v>3</v>
      </c>
      <c r="K46" s="10" t="s">
        <v>1024</v>
      </c>
      <c r="L46" s="9" t="s">
        <v>173</v>
      </c>
      <c r="M46" s="9" t="s">
        <v>118</v>
      </c>
      <c r="N46" s="22">
        <v>0.35299999999999998</v>
      </c>
      <c r="O46" s="23">
        <v>18</v>
      </c>
    </row>
    <row r="47" spans="1:15" x14ac:dyDescent="0.35">
      <c r="A47" s="25" t="s">
        <v>174</v>
      </c>
      <c r="B47" s="10">
        <v>3</v>
      </c>
      <c r="C47" s="10"/>
      <c r="D47" s="9" t="s">
        <v>175</v>
      </c>
      <c r="E47" s="9" t="s">
        <v>1023</v>
      </c>
      <c r="F47" s="22">
        <v>0.7</v>
      </c>
      <c r="G47" s="23">
        <v>18</v>
      </c>
      <c r="I47" s="274" t="s">
        <v>92</v>
      </c>
      <c r="J47" s="275"/>
      <c r="K47" s="275"/>
      <c r="L47" s="275"/>
      <c r="M47" s="275"/>
      <c r="N47" s="275"/>
      <c r="O47" s="27">
        <f>SUM(O44:O46)</f>
        <v>64</v>
      </c>
    </row>
    <row r="48" spans="1:15" x14ac:dyDescent="0.35">
      <c r="A48" s="24"/>
      <c r="B48" s="10">
        <v>4</v>
      </c>
      <c r="C48" s="10" t="s">
        <v>1024</v>
      </c>
      <c r="D48" s="9" t="s">
        <v>176</v>
      </c>
      <c r="E48" s="9" t="s">
        <v>169</v>
      </c>
      <c r="F48" s="22">
        <v>0.52</v>
      </c>
      <c r="G48" s="23">
        <v>15</v>
      </c>
    </row>
    <row r="49" spans="1:15" x14ac:dyDescent="0.35">
      <c r="A49" s="274" t="s">
        <v>92</v>
      </c>
      <c r="B49" s="275"/>
      <c r="C49" s="275"/>
      <c r="D49" s="275"/>
      <c r="E49" s="275"/>
      <c r="F49" s="275"/>
      <c r="G49" s="27">
        <f>SUM(G45:G48)</f>
        <v>88</v>
      </c>
      <c r="I49" s="16" t="s">
        <v>0</v>
      </c>
      <c r="J49" s="17"/>
      <c r="K49" s="17"/>
      <c r="L49" s="18" t="s">
        <v>75</v>
      </c>
      <c r="M49" s="18" t="s">
        <v>76</v>
      </c>
      <c r="N49" s="19" t="s">
        <v>77</v>
      </c>
      <c r="O49" s="20" t="s">
        <v>2</v>
      </c>
    </row>
    <row r="50" spans="1:15" x14ac:dyDescent="0.35">
      <c r="I50" s="21" t="s">
        <v>124</v>
      </c>
      <c r="J50" s="10">
        <v>1</v>
      </c>
      <c r="K50" s="10" t="s">
        <v>1024</v>
      </c>
      <c r="L50" s="9" t="s">
        <v>177</v>
      </c>
      <c r="M50" s="9" t="s">
        <v>178</v>
      </c>
      <c r="N50" s="22">
        <v>0.28499999999999998</v>
      </c>
      <c r="O50" s="23">
        <v>15</v>
      </c>
    </row>
    <row r="51" spans="1:15" x14ac:dyDescent="0.35">
      <c r="A51" s="16" t="s">
        <v>0</v>
      </c>
      <c r="B51" s="17"/>
      <c r="C51" s="17"/>
      <c r="D51" s="18" t="s">
        <v>75</v>
      </c>
      <c r="E51" s="18" t="s">
        <v>76</v>
      </c>
      <c r="F51" s="19" t="s">
        <v>77</v>
      </c>
      <c r="G51" s="20" t="s">
        <v>2</v>
      </c>
      <c r="I51" s="24" t="s">
        <v>128</v>
      </c>
      <c r="J51" s="10">
        <v>2</v>
      </c>
      <c r="K51" s="10"/>
      <c r="L51" s="9" t="s">
        <v>175</v>
      </c>
      <c r="M51" s="9" t="s">
        <v>125</v>
      </c>
      <c r="N51" s="22">
        <v>0.35899999999999999</v>
      </c>
      <c r="O51" s="23">
        <v>18</v>
      </c>
    </row>
    <row r="52" spans="1:15" x14ac:dyDescent="0.35">
      <c r="A52" s="21" t="s">
        <v>179</v>
      </c>
      <c r="B52" s="10">
        <v>1</v>
      </c>
      <c r="C52" s="10"/>
      <c r="D52" s="9" t="s">
        <v>180</v>
      </c>
      <c r="E52" s="9" t="s">
        <v>181</v>
      </c>
      <c r="F52" s="22">
        <v>2.12</v>
      </c>
      <c r="G52" s="23">
        <v>53</v>
      </c>
      <c r="I52" s="26" t="s">
        <v>132</v>
      </c>
      <c r="J52" s="10">
        <v>3</v>
      </c>
      <c r="K52" s="10"/>
      <c r="L52" s="9" t="s">
        <v>133</v>
      </c>
      <c r="M52" s="9" t="s">
        <v>134</v>
      </c>
      <c r="N52" s="22">
        <v>0.25</v>
      </c>
      <c r="O52" s="23">
        <v>15</v>
      </c>
    </row>
    <row r="53" spans="1:15" x14ac:dyDescent="0.35">
      <c r="A53" s="24" t="s">
        <v>182</v>
      </c>
      <c r="B53" s="10">
        <v>2</v>
      </c>
      <c r="C53" s="10" t="s">
        <v>1024</v>
      </c>
      <c r="D53" s="9" t="s">
        <v>183</v>
      </c>
      <c r="E53" s="9" t="s">
        <v>118</v>
      </c>
      <c r="F53" s="22">
        <v>1.64</v>
      </c>
      <c r="G53" s="23">
        <v>41</v>
      </c>
      <c r="I53" s="274" t="s">
        <v>92</v>
      </c>
      <c r="J53" s="275"/>
      <c r="K53" s="275"/>
      <c r="L53" s="275"/>
      <c r="M53" s="275"/>
      <c r="N53" s="275"/>
      <c r="O53" s="27">
        <f>SUM(O50:O52)</f>
        <v>48</v>
      </c>
    </row>
    <row r="54" spans="1:15" x14ac:dyDescent="0.35">
      <c r="A54" s="25" t="s">
        <v>172</v>
      </c>
      <c r="B54" s="10">
        <v>3</v>
      </c>
      <c r="C54" s="10"/>
      <c r="D54" s="9" t="s">
        <v>106</v>
      </c>
      <c r="E54" s="9" t="s">
        <v>118</v>
      </c>
      <c r="F54" s="22">
        <v>1.43</v>
      </c>
      <c r="G54" s="23">
        <v>36</v>
      </c>
    </row>
    <row r="55" spans="1:15" x14ac:dyDescent="0.35">
      <c r="A55" s="24"/>
      <c r="B55" s="10">
        <v>4</v>
      </c>
      <c r="C55" s="10"/>
      <c r="D55" s="9" t="s">
        <v>94</v>
      </c>
      <c r="E55" s="9" t="s">
        <v>121</v>
      </c>
      <c r="F55" s="22">
        <v>1.24</v>
      </c>
      <c r="G55" s="23">
        <v>31</v>
      </c>
      <c r="I55" s="16" t="s">
        <v>0</v>
      </c>
      <c r="J55" s="17"/>
      <c r="K55" s="17"/>
      <c r="L55" s="18" t="s">
        <v>75</v>
      </c>
      <c r="M55" s="18" t="s">
        <v>76</v>
      </c>
      <c r="N55" s="19" t="s">
        <v>77</v>
      </c>
      <c r="O55" s="20" t="s">
        <v>2</v>
      </c>
    </row>
    <row r="56" spans="1:15" x14ac:dyDescent="0.35">
      <c r="A56" s="274" t="s">
        <v>92</v>
      </c>
      <c r="B56" s="275"/>
      <c r="C56" s="275"/>
      <c r="D56" s="275"/>
      <c r="E56" s="275"/>
      <c r="F56" s="275"/>
      <c r="G56" s="27">
        <f>SUM(G52:G55)</f>
        <v>161</v>
      </c>
      <c r="I56" s="21" t="s">
        <v>142</v>
      </c>
      <c r="J56" s="10">
        <v>1</v>
      </c>
      <c r="K56" s="10"/>
      <c r="L56" s="9" t="s">
        <v>157</v>
      </c>
      <c r="M56" s="9" t="s">
        <v>159</v>
      </c>
      <c r="N56" s="22">
        <v>0.25600000000000001</v>
      </c>
      <c r="O56" s="23">
        <v>15</v>
      </c>
    </row>
    <row r="57" spans="1:15" x14ac:dyDescent="0.35">
      <c r="I57" s="24" t="s">
        <v>145</v>
      </c>
      <c r="J57" s="10">
        <v>2</v>
      </c>
      <c r="K57" s="10" t="s">
        <v>1024</v>
      </c>
      <c r="L57" s="9" t="s">
        <v>82</v>
      </c>
      <c r="M57" s="9" t="s">
        <v>144</v>
      </c>
      <c r="N57" s="22">
        <v>0.25</v>
      </c>
      <c r="O57" s="23">
        <v>15</v>
      </c>
    </row>
    <row r="58" spans="1:15" x14ac:dyDescent="0.35">
      <c r="A58" s="16" t="s">
        <v>0</v>
      </c>
      <c r="B58" s="17"/>
      <c r="C58" s="17"/>
      <c r="D58" s="18" t="s">
        <v>75</v>
      </c>
      <c r="E58" s="18" t="s">
        <v>76</v>
      </c>
      <c r="F58" s="19" t="s">
        <v>77</v>
      </c>
      <c r="G58" s="20" t="s">
        <v>2</v>
      </c>
      <c r="I58" s="26" t="s">
        <v>151</v>
      </c>
      <c r="J58" s="10">
        <v>3</v>
      </c>
      <c r="K58" s="10"/>
      <c r="L58" s="9" t="s">
        <v>140</v>
      </c>
      <c r="M58" s="9" t="s">
        <v>134</v>
      </c>
      <c r="N58" s="22">
        <v>0.25</v>
      </c>
      <c r="O58" s="23">
        <v>15</v>
      </c>
    </row>
    <row r="59" spans="1:15" x14ac:dyDescent="0.35">
      <c r="A59" s="109" t="s">
        <v>81</v>
      </c>
      <c r="B59" s="10">
        <v>1</v>
      </c>
      <c r="C59" s="10" t="s">
        <v>1024</v>
      </c>
      <c r="D59" s="9" t="s">
        <v>82</v>
      </c>
      <c r="E59" s="9" t="s">
        <v>83</v>
      </c>
      <c r="F59" s="22">
        <v>3.58</v>
      </c>
      <c r="G59" s="23">
        <v>90</v>
      </c>
      <c r="I59" s="274" t="s">
        <v>92</v>
      </c>
      <c r="J59" s="275"/>
      <c r="K59" s="275"/>
      <c r="L59" s="275"/>
      <c r="M59" s="275"/>
      <c r="N59" s="275"/>
      <c r="O59" s="27">
        <f>SUM(O56:O58)</f>
        <v>45</v>
      </c>
    </row>
    <row r="60" spans="1:15" x14ac:dyDescent="0.35">
      <c r="A60" s="24" t="s">
        <v>86</v>
      </c>
      <c r="B60" s="10">
        <v>2</v>
      </c>
      <c r="C60" s="10"/>
      <c r="D60" s="9" t="s">
        <v>87</v>
      </c>
      <c r="E60" s="9" t="s">
        <v>83</v>
      </c>
      <c r="F60" s="22">
        <v>2.71</v>
      </c>
      <c r="G60" s="23">
        <v>68</v>
      </c>
    </row>
    <row r="61" spans="1:15" x14ac:dyDescent="0.35">
      <c r="A61" s="26" t="s">
        <v>89</v>
      </c>
      <c r="B61" s="10">
        <v>3</v>
      </c>
      <c r="C61" s="10"/>
      <c r="D61" s="9" t="s">
        <v>90</v>
      </c>
      <c r="E61" s="9" t="s">
        <v>91</v>
      </c>
      <c r="F61" s="22">
        <v>2.1800000000000002</v>
      </c>
      <c r="G61" s="23">
        <v>55</v>
      </c>
      <c r="I61" s="16" t="s">
        <v>0</v>
      </c>
      <c r="J61" s="17"/>
      <c r="K61" s="17"/>
      <c r="L61" s="18" t="s">
        <v>75</v>
      </c>
      <c r="M61" s="18" t="s">
        <v>76</v>
      </c>
      <c r="N61" s="19" t="s">
        <v>77</v>
      </c>
      <c r="O61" s="20" t="s">
        <v>2</v>
      </c>
    </row>
    <row r="62" spans="1:15" x14ac:dyDescent="0.35">
      <c r="A62" s="24"/>
      <c r="B62" s="10">
        <v>4</v>
      </c>
      <c r="C62" s="10"/>
      <c r="D62" s="9" t="s">
        <v>1254</v>
      </c>
      <c r="E62" s="9" t="s">
        <v>1255</v>
      </c>
      <c r="F62" s="22">
        <v>8</v>
      </c>
      <c r="G62" s="23">
        <v>200</v>
      </c>
      <c r="I62" s="21" t="s">
        <v>156</v>
      </c>
      <c r="J62" s="10">
        <v>1</v>
      </c>
      <c r="K62" s="10"/>
      <c r="L62" s="9" t="s">
        <v>259</v>
      </c>
      <c r="M62" s="9" t="s">
        <v>260</v>
      </c>
      <c r="N62" s="22">
        <v>0.35</v>
      </c>
      <c r="O62" s="23">
        <v>18</v>
      </c>
    </row>
    <row r="63" spans="1:15" x14ac:dyDescent="0.35">
      <c r="A63" s="274" t="s">
        <v>92</v>
      </c>
      <c r="B63" s="275"/>
      <c r="C63" s="275"/>
      <c r="D63" s="275"/>
      <c r="E63" s="275"/>
      <c r="F63" s="275"/>
      <c r="G63" s="27">
        <f>SUM(G59:G62)</f>
        <v>413</v>
      </c>
      <c r="I63" s="24" t="s">
        <v>1027</v>
      </c>
      <c r="J63" s="10">
        <v>2</v>
      </c>
      <c r="K63" s="10"/>
      <c r="L63" s="9" t="s">
        <v>94</v>
      </c>
      <c r="M63" s="9" t="s">
        <v>95</v>
      </c>
      <c r="N63" s="22">
        <v>0.35899999999999999</v>
      </c>
      <c r="O63" s="23">
        <v>18</v>
      </c>
    </row>
    <row r="64" spans="1:15" x14ac:dyDescent="0.35">
      <c r="I64" s="58" t="s">
        <v>261</v>
      </c>
      <c r="J64" s="10">
        <v>3</v>
      </c>
      <c r="K64" s="10" t="s">
        <v>1024</v>
      </c>
      <c r="L64" s="9" t="s">
        <v>110</v>
      </c>
      <c r="M64" s="9" t="s">
        <v>111</v>
      </c>
      <c r="N64" s="22">
        <v>0.25</v>
      </c>
      <c r="O64" s="23">
        <v>15</v>
      </c>
    </row>
    <row r="65" spans="1:15" x14ac:dyDescent="0.35">
      <c r="A65" s="16" t="s">
        <v>0</v>
      </c>
      <c r="B65" s="17"/>
      <c r="C65" s="17"/>
      <c r="D65" s="18" t="s">
        <v>75</v>
      </c>
      <c r="E65" s="18" t="s">
        <v>76</v>
      </c>
      <c r="F65" s="19" t="s">
        <v>77</v>
      </c>
      <c r="G65" s="20" t="s">
        <v>2</v>
      </c>
      <c r="I65" s="274" t="s">
        <v>92</v>
      </c>
      <c r="J65" s="275"/>
      <c r="K65" s="275"/>
      <c r="L65" s="275"/>
      <c r="M65" s="275"/>
      <c r="N65" s="275"/>
      <c r="O65" s="27">
        <f>SUM(O62:O64)</f>
        <v>51</v>
      </c>
    </row>
    <row r="66" spans="1:15" x14ac:dyDescent="0.35">
      <c r="A66" s="21" t="s">
        <v>96</v>
      </c>
      <c r="B66" s="10">
        <v>1</v>
      </c>
      <c r="C66" s="10"/>
      <c r="D66" s="9" t="s">
        <v>97</v>
      </c>
      <c r="E66" s="9" t="s">
        <v>98</v>
      </c>
      <c r="F66" s="22">
        <v>2.09</v>
      </c>
      <c r="G66" s="23">
        <v>52</v>
      </c>
    </row>
    <row r="67" spans="1:15" x14ac:dyDescent="0.35">
      <c r="A67" s="24" t="s">
        <v>102</v>
      </c>
      <c r="B67" s="10">
        <v>2</v>
      </c>
      <c r="C67" s="10" t="s">
        <v>1024</v>
      </c>
      <c r="D67" s="9" t="s">
        <v>103</v>
      </c>
      <c r="E67" s="9" t="s">
        <v>104</v>
      </c>
      <c r="F67" s="22">
        <v>1.56</v>
      </c>
      <c r="G67" s="23">
        <v>39</v>
      </c>
      <c r="I67" s="16" t="s">
        <v>0</v>
      </c>
      <c r="J67" s="17"/>
      <c r="K67" s="17"/>
      <c r="L67" s="18" t="s">
        <v>75</v>
      </c>
      <c r="M67" s="18" t="s">
        <v>76</v>
      </c>
      <c r="N67" s="19" t="s">
        <v>77</v>
      </c>
      <c r="O67" s="20" t="s">
        <v>2</v>
      </c>
    </row>
    <row r="68" spans="1:15" x14ac:dyDescent="0.35">
      <c r="A68" s="26" t="s">
        <v>108</v>
      </c>
      <c r="B68" s="10">
        <v>3</v>
      </c>
      <c r="C68" s="10"/>
      <c r="D68" s="9" t="s">
        <v>109</v>
      </c>
      <c r="E68" s="9" t="s">
        <v>95</v>
      </c>
      <c r="F68" s="22">
        <v>1.2</v>
      </c>
      <c r="G68" s="23">
        <v>20</v>
      </c>
      <c r="I68" s="21"/>
      <c r="J68" s="10"/>
      <c r="K68" s="10"/>
      <c r="L68" s="9"/>
      <c r="M68" s="9"/>
      <c r="N68" s="22"/>
      <c r="O68" s="23"/>
    </row>
    <row r="69" spans="1:15" x14ac:dyDescent="0.35">
      <c r="A69" s="24"/>
      <c r="B69" s="10">
        <v>4</v>
      </c>
      <c r="C69" s="10"/>
      <c r="D69" s="9" t="s">
        <v>112</v>
      </c>
      <c r="E69" s="9" t="s">
        <v>113</v>
      </c>
      <c r="F69" s="22">
        <v>1.03</v>
      </c>
      <c r="G69" s="23">
        <v>26</v>
      </c>
      <c r="I69" s="24"/>
      <c r="J69" s="10"/>
      <c r="K69" s="10"/>
      <c r="L69" s="9"/>
      <c r="M69" s="9"/>
      <c r="N69" s="22"/>
      <c r="O69" s="23"/>
    </row>
    <row r="70" spans="1:15" x14ac:dyDescent="0.35">
      <c r="A70" s="274" t="s">
        <v>92</v>
      </c>
      <c r="B70" s="275"/>
      <c r="C70" s="275"/>
      <c r="D70" s="275"/>
      <c r="E70" s="275"/>
      <c r="F70" s="275"/>
      <c r="G70" s="27">
        <f>SUM(G66:G69)</f>
        <v>137</v>
      </c>
      <c r="I70" s="26"/>
      <c r="J70" s="10"/>
      <c r="K70" s="10"/>
      <c r="L70" s="9"/>
      <c r="M70" s="9"/>
      <c r="N70" s="22"/>
      <c r="O70" s="23"/>
    </row>
    <row r="71" spans="1:15" x14ac:dyDescent="0.35">
      <c r="I71" s="274" t="s">
        <v>92</v>
      </c>
      <c r="J71" s="275"/>
      <c r="K71" s="275"/>
      <c r="L71" s="275"/>
      <c r="M71" s="275"/>
      <c r="N71" s="275"/>
      <c r="O71" s="27">
        <f>SUM(O68:O70)</f>
        <v>0</v>
      </c>
    </row>
  </sheetData>
  <mergeCells count="24">
    <mergeCell ref="I59:N59"/>
    <mergeCell ref="A63:F63"/>
    <mergeCell ref="A70:F70"/>
    <mergeCell ref="I65:N65"/>
    <mergeCell ref="I71:N71"/>
    <mergeCell ref="A56:F56"/>
    <mergeCell ref="A21:F21"/>
    <mergeCell ref="I21:N21"/>
    <mergeCell ref="A28:F28"/>
    <mergeCell ref="I28:N28"/>
    <mergeCell ref="I30:O30"/>
    <mergeCell ref="A35:F35"/>
    <mergeCell ref="I35:N35"/>
    <mergeCell ref="I41:N41"/>
    <mergeCell ref="A42:F42"/>
    <mergeCell ref="I47:N47"/>
    <mergeCell ref="A49:F49"/>
    <mergeCell ref="I53:N53"/>
    <mergeCell ref="A1:G1"/>
    <mergeCell ref="I1:O1"/>
    <mergeCell ref="A7:F7"/>
    <mergeCell ref="I7:N7"/>
    <mergeCell ref="A14:F14"/>
    <mergeCell ref="I14:N14"/>
  </mergeCells>
  <hyperlinks>
    <hyperlink ref="A5" r:id="rId1" display="Zomer602@planet.nl" xr:uid="{C8E30B4C-90A9-4018-9EAD-80B5E7060472}"/>
    <hyperlink ref="A12" r:id="rId2" display="Zomer602@planet.nl" xr:uid="{8AFCE88D-A4F0-4197-B648-5253C904718F}"/>
    <hyperlink ref="A26" r:id="rId3" display="Zomer602@planet.nl" xr:uid="{2AA8CFBC-C8F6-46B1-8C02-1BC5709634F4}"/>
    <hyperlink ref="A33" r:id="rId4" display="Zomer602@planet.nl" xr:uid="{B2BFD3D4-C718-4070-B6A2-950434C5E9F2}"/>
    <hyperlink ref="A40" r:id="rId5" display="Zomer602@planet.nl" xr:uid="{B4F72EE8-3118-4F4C-B587-4248F2EED56C}"/>
    <hyperlink ref="A54" r:id="rId6" xr:uid="{A458B9E5-65BF-4DEF-AE49-54C92AEDE72A}"/>
    <hyperlink ref="A47" r:id="rId7" display="Zomer602@planet.nl" xr:uid="{DC122F8D-E748-4853-A50D-7AF0F8C082D7}"/>
    <hyperlink ref="I46" r:id="rId8" xr:uid="{B44DA06C-3B79-4D55-97A5-D550C733292D}"/>
    <hyperlink ref="I52" r:id="rId9" display="Zomer602@planet.nl" xr:uid="{A300550D-3574-412C-8450-54912C6B8824}"/>
    <hyperlink ref="I58" r:id="rId10" display="Zomer602@planet.nl" xr:uid="{5D36295F-7473-4F31-B1E1-4E57FFD246A4}"/>
    <hyperlink ref="I64" r:id="rId11" xr:uid="{B3FA645B-C351-4A7F-B9AA-9C904D0BED89}"/>
    <hyperlink ref="I34" r:id="rId12" xr:uid="{9AD57602-0F12-41CD-A77E-7194B5DFF1A8}"/>
    <hyperlink ref="A61" r:id="rId13" display="Zomer602@planet.nl" xr:uid="{8ED16223-D4A8-494D-A074-975C894B1F2F}"/>
    <hyperlink ref="A68" r:id="rId14" xr:uid="{7CF59CB9-BE02-4BC2-9DF8-287497E18DA1}"/>
    <hyperlink ref="A19" r:id="rId15" display="Zomer602@planet.nl" xr:uid="{47689E95-42EC-491D-8AF1-2C1071FA67B8}"/>
  </hyperlinks>
  <pageMargins left="0.31496062992125984" right="0.31496062992125984" top="0.35433070866141736" bottom="0.35433070866141736" header="0.31496062992125984" footer="0.31496062992125984"/>
  <pageSetup paperSize="9" scale="63" orientation="portrait" r:id="rId16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B03D8-F081-4AF9-B9D5-65214BCE404D}">
  <dimension ref="A1:M32"/>
  <sheetViews>
    <sheetView workbookViewId="0">
      <selection activeCell="O30" sqref="O30"/>
    </sheetView>
  </sheetViews>
  <sheetFormatPr defaultRowHeight="14.5" x14ac:dyDescent="0.35"/>
  <cols>
    <col min="1" max="1" width="5" style="1" customWidth="1"/>
    <col min="2" max="2" width="23.54296875" customWidth="1"/>
    <col min="3" max="3" width="9.1796875" style="29"/>
    <col min="4" max="4" width="9.1796875" style="1"/>
    <col min="5" max="5" width="0" style="1" hidden="1" customWidth="1"/>
    <col min="6" max="6" width="15.81640625" style="1" customWidth="1"/>
    <col min="7" max="7" width="5" customWidth="1"/>
    <col min="8" max="8" width="5" style="1" customWidth="1"/>
    <col min="9" max="9" width="23.54296875" customWidth="1"/>
    <col min="10" max="10" width="9.1796875" style="50"/>
    <col min="11" max="11" width="9.1796875" style="1"/>
    <col min="12" max="12" width="0" hidden="1" customWidth="1"/>
    <col min="13" max="13" width="14.453125" style="1" customWidth="1"/>
  </cols>
  <sheetData>
    <row r="1" spans="1:13" ht="23.15" customHeight="1" x14ac:dyDescent="0.35">
      <c r="A1" s="279" t="s">
        <v>1307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</row>
    <row r="2" spans="1:13" s="7" customFormat="1" ht="22.5" customHeight="1" x14ac:dyDescent="0.35">
      <c r="A2" s="38"/>
      <c r="B2" s="39" t="s">
        <v>189</v>
      </c>
      <c r="C2" s="40" t="s">
        <v>77</v>
      </c>
      <c r="D2" s="51" t="s">
        <v>2</v>
      </c>
      <c r="E2" s="52"/>
      <c r="F2" s="107" t="s">
        <v>223</v>
      </c>
      <c r="G2" s="6"/>
      <c r="H2" s="38"/>
      <c r="I2" s="39" t="s">
        <v>190</v>
      </c>
      <c r="J2" s="46" t="s">
        <v>77</v>
      </c>
      <c r="K2" s="51" t="s">
        <v>2</v>
      </c>
      <c r="L2" s="57"/>
      <c r="M2" s="107" t="s">
        <v>223</v>
      </c>
    </row>
    <row r="3" spans="1:13" x14ac:dyDescent="0.35">
      <c r="A3" s="34">
        <v>1</v>
      </c>
      <c r="B3" s="9" t="s">
        <v>191</v>
      </c>
      <c r="C3" s="22">
        <v>8</v>
      </c>
      <c r="D3" s="10">
        <v>200</v>
      </c>
      <c r="E3" s="53">
        <v>15</v>
      </c>
      <c r="F3" s="23" t="s">
        <v>234</v>
      </c>
      <c r="G3" s="1"/>
      <c r="H3" s="34">
        <v>1</v>
      </c>
      <c r="I3" s="9" t="s">
        <v>23</v>
      </c>
      <c r="J3" s="48">
        <v>0.65</v>
      </c>
      <c r="K3" s="10">
        <v>33</v>
      </c>
      <c r="L3" s="53">
        <v>11</v>
      </c>
      <c r="M3" s="23" t="s">
        <v>234</v>
      </c>
    </row>
    <row r="4" spans="1:13" x14ac:dyDescent="0.35">
      <c r="A4" s="34">
        <v>2</v>
      </c>
      <c r="B4" s="9" t="s">
        <v>71</v>
      </c>
      <c r="C4" s="22">
        <v>5.82</v>
      </c>
      <c r="D4" s="10">
        <v>146</v>
      </c>
      <c r="E4" s="53">
        <v>16</v>
      </c>
      <c r="F4" s="23" t="s">
        <v>235</v>
      </c>
      <c r="G4" s="1"/>
      <c r="H4" s="34">
        <v>2</v>
      </c>
      <c r="I4" s="9" t="s">
        <v>20</v>
      </c>
      <c r="J4" s="47">
        <v>0.54</v>
      </c>
      <c r="K4" s="10">
        <v>27</v>
      </c>
      <c r="L4" s="53">
        <v>6</v>
      </c>
      <c r="M4" s="23" t="s">
        <v>1008</v>
      </c>
    </row>
    <row r="5" spans="1:13" x14ac:dyDescent="0.35">
      <c r="A5" s="34">
        <v>3</v>
      </c>
      <c r="B5" s="9" t="s">
        <v>30</v>
      </c>
      <c r="C5" s="41">
        <v>4.8</v>
      </c>
      <c r="D5" s="54">
        <v>120</v>
      </c>
      <c r="E5" s="219">
        <v>10</v>
      </c>
      <c r="F5" s="108" t="s">
        <v>232</v>
      </c>
      <c r="G5" s="1"/>
      <c r="H5" s="34">
        <v>3</v>
      </c>
      <c r="I5" s="9" t="s">
        <v>1277</v>
      </c>
      <c r="J5" s="47">
        <v>0.51700000000000002</v>
      </c>
      <c r="K5" s="10">
        <v>26</v>
      </c>
      <c r="L5" s="216"/>
      <c r="M5" s="23" t="s">
        <v>1283</v>
      </c>
    </row>
    <row r="6" spans="1:13" x14ac:dyDescent="0.35">
      <c r="A6" s="34">
        <v>4</v>
      </c>
      <c r="B6" s="9" t="s">
        <v>25</v>
      </c>
      <c r="C6" s="22">
        <v>4.8</v>
      </c>
      <c r="D6" s="10">
        <v>120</v>
      </c>
      <c r="E6" s="53">
        <v>23</v>
      </c>
      <c r="F6" s="23" t="s">
        <v>241</v>
      </c>
      <c r="G6" s="1"/>
      <c r="H6" s="34">
        <v>4</v>
      </c>
      <c r="I6" s="9" t="s">
        <v>266</v>
      </c>
      <c r="J6" s="47">
        <v>0.43099999999999999</v>
      </c>
      <c r="K6" s="10">
        <v>22</v>
      </c>
      <c r="L6" s="53"/>
      <c r="M6" s="23" t="s">
        <v>267</v>
      </c>
    </row>
    <row r="7" spans="1:13" x14ac:dyDescent="0.35">
      <c r="A7" s="34">
        <v>5</v>
      </c>
      <c r="B7" s="9" t="s">
        <v>22</v>
      </c>
      <c r="C7" s="22">
        <v>3.24</v>
      </c>
      <c r="D7" s="10">
        <v>81</v>
      </c>
      <c r="E7" s="53">
        <v>17</v>
      </c>
      <c r="F7" s="23" t="s">
        <v>236</v>
      </c>
      <c r="G7" s="1"/>
      <c r="H7" s="34">
        <v>5</v>
      </c>
      <c r="I7" s="65" t="s">
        <v>27</v>
      </c>
      <c r="J7" s="47">
        <v>0.41499999999999998</v>
      </c>
      <c r="K7" s="10">
        <v>21</v>
      </c>
      <c r="L7" s="53"/>
      <c r="M7" s="23" t="s">
        <v>1029</v>
      </c>
    </row>
    <row r="8" spans="1:13" x14ac:dyDescent="0.35">
      <c r="A8" s="34">
        <v>6</v>
      </c>
      <c r="B8" s="9" t="s">
        <v>19</v>
      </c>
      <c r="C8" s="22">
        <v>2.44</v>
      </c>
      <c r="D8" s="10">
        <v>61</v>
      </c>
      <c r="E8" s="53">
        <v>24</v>
      </c>
      <c r="F8" s="23" t="s">
        <v>242</v>
      </c>
      <c r="G8" s="1"/>
      <c r="H8" s="34">
        <v>6</v>
      </c>
      <c r="I8" s="9" t="s">
        <v>26</v>
      </c>
      <c r="J8" s="47">
        <v>0.41199999999999998</v>
      </c>
      <c r="K8" s="10">
        <v>21</v>
      </c>
      <c r="L8" s="53">
        <v>16</v>
      </c>
      <c r="M8" s="23" t="s">
        <v>254</v>
      </c>
    </row>
    <row r="9" spans="1:13" x14ac:dyDescent="0.35">
      <c r="A9" s="34">
        <v>7</v>
      </c>
      <c r="B9" s="9" t="s">
        <v>239</v>
      </c>
      <c r="C9" s="22">
        <v>2.1800000000000002</v>
      </c>
      <c r="D9" s="10">
        <v>55</v>
      </c>
      <c r="E9" s="53">
        <v>20</v>
      </c>
      <c r="F9" s="23" t="s">
        <v>240</v>
      </c>
      <c r="G9" s="1"/>
      <c r="H9" s="34">
        <v>7</v>
      </c>
      <c r="I9" s="9" t="s">
        <v>32</v>
      </c>
      <c r="J9" s="47">
        <v>0.35899999999999999</v>
      </c>
      <c r="K9" s="10">
        <v>18</v>
      </c>
      <c r="L9" s="53">
        <v>7</v>
      </c>
      <c r="M9" s="23" t="s">
        <v>249</v>
      </c>
    </row>
    <row r="10" spans="1:13" x14ac:dyDescent="0.35">
      <c r="A10" s="34">
        <v>8</v>
      </c>
      <c r="B10" s="9" t="s">
        <v>28</v>
      </c>
      <c r="C10" s="22">
        <v>2.12</v>
      </c>
      <c r="D10" s="10">
        <v>53</v>
      </c>
      <c r="E10" s="53">
        <v>13</v>
      </c>
      <c r="F10" s="142" t="s">
        <v>702</v>
      </c>
      <c r="G10" s="1"/>
      <c r="H10" s="34">
        <v>8</v>
      </c>
      <c r="I10" s="9" t="s">
        <v>50</v>
      </c>
      <c r="J10" s="47">
        <v>0.35</v>
      </c>
      <c r="K10" s="10">
        <v>18</v>
      </c>
      <c r="L10" s="53">
        <v>17</v>
      </c>
      <c r="M10" s="23" t="s">
        <v>255</v>
      </c>
    </row>
    <row r="11" spans="1:13" x14ac:dyDescent="0.35">
      <c r="A11" s="34">
        <v>9</v>
      </c>
      <c r="B11" s="65" t="s">
        <v>1021</v>
      </c>
      <c r="C11" s="22">
        <v>1.96</v>
      </c>
      <c r="D11" s="10">
        <v>49</v>
      </c>
      <c r="E11" s="53">
        <v>6</v>
      </c>
      <c r="F11" s="23" t="s">
        <v>229</v>
      </c>
      <c r="G11" s="1"/>
      <c r="H11" s="34">
        <v>9</v>
      </c>
      <c r="I11" s="9" t="s">
        <v>54</v>
      </c>
      <c r="J11" s="47">
        <v>0.34699999999999998</v>
      </c>
      <c r="K11" s="10">
        <v>17</v>
      </c>
      <c r="L11" s="53">
        <v>19</v>
      </c>
      <c r="M11" s="23" t="s">
        <v>257</v>
      </c>
    </row>
    <row r="12" spans="1:13" x14ac:dyDescent="0.35">
      <c r="A12" s="34">
        <v>10</v>
      </c>
      <c r="B12" s="65" t="s">
        <v>21</v>
      </c>
      <c r="C12" s="22">
        <v>1.64</v>
      </c>
      <c r="D12" s="10">
        <v>41</v>
      </c>
      <c r="E12" s="139">
        <v>25</v>
      </c>
      <c r="F12" s="23" t="s">
        <v>243</v>
      </c>
      <c r="G12" s="1"/>
      <c r="H12" s="34">
        <v>10</v>
      </c>
      <c r="I12" s="9" t="s">
        <v>55</v>
      </c>
      <c r="J12" s="47">
        <v>0.32600000000000001</v>
      </c>
      <c r="K12" s="10">
        <v>16</v>
      </c>
      <c r="L12" s="53">
        <v>4</v>
      </c>
      <c r="M12" s="23" t="s">
        <v>248</v>
      </c>
    </row>
    <row r="13" spans="1:13" x14ac:dyDescent="0.35">
      <c r="A13" s="34">
        <v>11</v>
      </c>
      <c r="B13" s="65" t="s">
        <v>7</v>
      </c>
      <c r="C13" s="22">
        <v>1.62</v>
      </c>
      <c r="D13" s="10">
        <v>41</v>
      </c>
      <c r="E13" s="139">
        <v>21</v>
      </c>
      <c r="F13" s="23" t="s">
        <v>1281</v>
      </c>
      <c r="G13" s="1"/>
      <c r="H13" s="34">
        <v>11</v>
      </c>
      <c r="I13" s="9" t="s">
        <v>193</v>
      </c>
      <c r="J13" s="47">
        <v>0.311</v>
      </c>
      <c r="K13" s="10">
        <v>16</v>
      </c>
      <c r="L13" s="53">
        <v>2</v>
      </c>
      <c r="M13" s="23" t="s">
        <v>244</v>
      </c>
    </row>
    <row r="14" spans="1:13" x14ac:dyDescent="0.35">
      <c r="A14" s="34">
        <v>12</v>
      </c>
      <c r="B14" s="65" t="s">
        <v>193</v>
      </c>
      <c r="C14" s="22">
        <v>1.44</v>
      </c>
      <c r="D14" s="10">
        <v>36</v>
      </c>
      <c r="E14" s="139">
        <v>26</v>
      </c>
      <c r="F14" s="23" t="s">
        <v>244</v>
      </c>
      <c r="G14" s="1"/>
      <c r="H14" s="34">
        <v>12</v>
      </c>
      <c r="I14" s="9" t="s">
        <v>64</v>
      </c>
      <c r="J14" s="47">
        <v>0.3</v>
      </c>
      <c r="K14" s="10">
        <v>15</v>
      </c>
      <c r="L14" s="53">
        <v>18</v>
      </c>
      <c r="M14" s="23" t="s">
        <v>256</v>
      </c>
    </row>
    <row r="15" spans="1:13" x14ac:dyDescent="0.35">
      <c r="A15" s="34">
        <v>13</v>
      </c>
      <c r="B15" s="9" t="s">
        <v>196</v>
      </c>
      <c r="C15" s="22">
        <v>1.24</v>
      </c>
      <c r="D15" s="10">
        <v>31</v>
      </c>
      <c r="E15" s="139">
        <v>5</v>
      </c>
      <c r="F15" s="23" t="s">
        <v>228</v>
      </c>
      <c r="G15" s="1"/>
      <c r="H15" s="34">
        <v>13</v>
      </c>
      <c r="I15" s="9" t="s">
        <v>58</v>
      </c>
      <c r="J15" s="47">
        <v>0.28499999999999998</v>
      </c>
      <c r="K15" s="10">
        <v>15</v>
      </c>
      <c r="L15" s="53">
        <v>9</v>
      </c>
      <c r="M15" s="23" t="s">
        <v>251</v>
      </c>
    </row>
    <row r="16" spans="1:13" x14ac:dyDescent="0.35">
      <c r="A16" s="34">
        <v>14</v>
      </c>
      <c r="B16" s="9" t="s">
        <v>64</v>
      </c>
      <c r="C16" s="22">
        <v>1.1599999999999999</v>
      </c>
      <c r="D16" s="10">
        <v>29</v>
      </c>
      <c r="E16" s="139">
        <v>7</v>
      </c>
      <c r="F16" s="23" t="s">
        <v>256</v>
      </c>
      <c r="G16" s="1"/>
      <c r="H16" s="34">
        <v>14</v>
      </c>
      <c r="I16" s="9" t="s">
        <v>4</v>
      </c>
      <c r="J16" s="47">
        <v>0.25600000000000001</v>
      </c>
      <c r="K16" s="10">
        <v>15</v>
      </c>
      <c r="L16" s="53">
        <v>13</v>
      </c>
      <c r="M16" s="23" t="s">
        <v>214</v>
      </c>
    </row>
    <row r="17" spans="1:13" x14ac:dyDescent="0.35">
      <c r="A17" s="34">
        <v>15</v>
      </c>
      <c r="B17" s="65" t="s">
        <v>61</v>
      </c>
      <c r="C17" s="22">
        <v>1.05</v>
      </c>
      <c r="D17" s="10">
        <v>26</v>
      </c>
      <c r="E17" s="139">
        <v>4</v>
      </c>
      <c r="F17" s="23" t="s">
        <v>227</v>
      </c>
      <c r="G17" s="1"/>
      <c r="H17" s="34">
        <v>15</v>
      </c>
      <c r="I17" s="9" t="s">
        <v>39</v>
      </c>
      <c r="J17" s="47">
        <v>0.25</v>
      </c>
      <c r="K17" s="10">
        <v>15</v>
      </c>
      <c r="L17" s="53">
        <v>10</v>
      </c>
      <c r="M17" s="23" t="s">
        <v>252</v>
      </c>
    </row>
    <row r="18" spans="1:13" x14ac:dyDescent="0.35">
      <c r="A18" s="34">
        <v>16</v>
      </c>
      <c r="B18" s="9" t="s">
        <v>1280</v>
      </c>
      <c r="C18" s="47">
        <v>0.96</v>
      </c>
      <c r="D18" s="10">
        <v>24</v>
      </c>
      <c r="E18" s="218"/>
      <c r="F18" s="23"/>
      <c r="G18" s="1"/>
      <c r="H18" s="34">
        <v>16</v>
      </c>
      <c r="I18" s="9" t="s">
        <v>277</v>
      </c>
      <c r="J18" s="47">
        <v>0.25</v>
      </c>
      <c r="K18" s="10">
        <v>15</v>
      </c>
      <c r="L18" s="53"/>
      <c r="M18" s="23" t="s">
        <v>1305</v>
      </c>
    </row>
    <row r="19" spans="1:13" x14ac:dyDescent="0.35">
      <c r="A19" s="34">
        <v>17</v>
      </c>
      <c r="B19" s="9" t="s">
        <v>198</v>
      </c>
      <c r="C19" s="22">
        <v>0.74</v>
      </c>
      <c r="D19" s="10">
        <v>19</v>
      </c>
      <c r="E19" s="139">
        <v>27</v>
      </c>
      <c r="F19" s="23" t="s">
        <v>245</v>
      </c>
      <c r="G19" s="1"/>
      <c r="H19" s="34">
        <v>17</v>
      </c>
      <c r="I19" s="9" t="s">
        <v>194</v>
      </c>
      <c r="J19" s="47">
        <v>0.25</v>
      </c>
      <c r="K19" s="10">
        <v>15</v>
      </c>
      <c r="L19" s="53">
        <v>21</v>
      </c>
      <c r="M19" s="23" t="s">
        <v>233</v>
      </c>
    </row>
    <row r="20" spans="1:13" x14ac:dyDescent="0.35">
      <c r="A20" s="34">
        <v>18</v>
      </c>
      <c r="B20" s="9" t="s">
        <v>199</v>
      </c>
      <c r="C20" s="22">
        <v>0.71</v>
      </c>
      <c r="D20" s="10">
        <v>18</v>
      </c>
      <c r="E20" s="139">
        <v>8</v>
      </c>
      <c r="F20" s="23" t="s">
        <v>231</v>
      </c>
      <c r="G20" s="1"/>
      <c r="H20" s="34">
        <v>18</v>
      </c>
      <c r="I20" s="9" t="s">
        <v>195</v>
      </c>
      <c r="J20" s="47">
        <v>0.25</v>
      </c>
      <c r="K20" s="10">
        <v>15</v>
      </c>
      <c r="L20" s="53">
        <v>14</v>
      </c>
      <c r="M20" s="23" t="s">
        <v>229</v>
      </c>
    </row>
    <row r="21" spans="1:13" x14ac:dyDescent="0.35">
      <c r="A21" s="34">
        <v>19</v>
      </c>
      <c r="B21" s="9" t="s">
        <v>222</v>
      </c>
      <c r="C21" s="22">
        <v>0.7</v>
      </c>
      <c r="D21" s="10">
        <v>18</v>
      </c>
      <c r="E21" s="139">
        <v>18</v>
      </c>
      <c r="F21" s="23" t="s">
        <v>237</v>
      </c>
      <c r="G21" s="1"/>
      <c r="H21" s="34">
        <v>19</v>
      </c>
      <c r="I21" s="9" t="s">
        <v>9</v>
      </c>
      <c r="J21" s="47">
        <v>0.25</v>
      </c>
      <c r="K21" s="10">
        <v>15</v>
      </c>
      <c r="L21" s="53">
        <v>15</v>
      </c>
      <c r="M21" s="23" t="s">
        <v>253</v>
      </c>
    </row>
    <row r="22" spans="1:13" x14ac:dyDescent="0.35">
      <c r="A22" s="34">
        <v>20</v>
      </c>
      <c r="B22" s="65" t="s">
        <v>194</v>
      </c>
      <c r="C22" s="22">
        <v>0.63</v>
      </c>
      <c r="D22" s="10">
        <v>16</v>
      </c>
      <c r="E22" s="140">
        <v>14</v>
      </c>
      <c r="F22" s="23" t="s">
        <v>233</v>
      </c>
      <c r="G22" s="1"/>
      <c r="H22" s="34">
        <v>20</v>
      </c>
      <c r="I22" s="9" t="s">
        <v>66</v>
      </c>
      <c r="J22" s="47">
        <v>0.25</v>
      </c>
      <c r="K22" s="10">
        <v>15</v>
      </c>
      <c r="L22" s="53">
        <v>20</v>
      </c>
      <c r="M22" s="23" t="s">
        <v>258</v>
      </c>
    </row>
    <row r="23" spans="1:13" x14ac:dyDescent="0.35">
      <c r="A23" s="34">
        <v>21</v>
      </c>
      <c r="B23" s="65" t="s">
        <v>1262</v>
      </c>
      <c r="C23" s="22">
        <v>0.6</v>
      </c>
      <c r="D23" s="10">
        <v>15</v>
      </c>
      <c r="E23" s="141"/>
      <c r="F23" s="23" t="s">
        <v>1282</v>
      </c>
      <c r="G23" s="1"/>
      <c r="H23" s="34">
        <v>21</v>
      </c>
      <c r="I23" s="9" t="s">
        <v>33</v>
      </c>
      <c r="J23" s="47">
        <v>0.25</v>
      </c>
      <c r="K23" s="10">
        <v>15</v>
      </c>
      <c r="L23" s="53">
        <v>8</v>
      </c>
      <c r="M23" s="23" t="s">
        <v>250</v>
      </c>
    </row>
    <row r="24" spans="1:13" x14ac:dyDescent="0.35">
      <c r="A24" s="34">
        <v>22</v>
      </c>
      <c r="B24" s="65" t="s">
        <v>221</v>
      </c>
      <c r="C24" s="22">
        <v>0.5</v>
      </c>
      <c r="D24" s="10">
        <v>15</v>
      </c>
      <c r="E24" s="141">
        <v>9</v>
      </c>
      <c r="F24" s="23"/>
      <c r="G24" s="1"/>
      <c r="H24" s="34">
        <v>22</v>
      </c>
      <c r="I24" s="9"/>
      <c r="J24" s="47"/>
      <c r="K24" s="10"/>
      <c r="L24" s="104"/>
      <c r="M24" s="105"/>
    </row>
    <row r="25" spans="1:13" x14ac:dyDescent="0.35">
      <c r="A25" s="34">
        <v>23</v>
      </c>
      <c r="B25" s="9"/>
      <c r="C25" s="22"/>
      <c r="D25" s="10"/>
      <c r="E25" s="10"/>
      <c r="F25" s="23"/>
      <c r="G25" s="1"/>
      <c r="H25" s="34">
        <v>23</v>
      </c>
      <c r="I25" s="9"/>
      <c r="J25" s="47"/>
      <c r="K25" s="10"/>
      <c r="L25" s="10"/>
      <c r="M25" s="23"/>
    </row>
    <row r="26" spans="1:13" x14ac:dyDescent="0.35">
      <c r="A26" s="34">
        <v>24</v>
      </c>
      <c r="B26" s="65"/>
      <c r="C26" s="22"/>
      <c r="D26" s="54"/>
      <c r="E26" s="54">
        <v>2</v>
      </c>
      <c r="F26" s="23"/>
      <c r="G26" s="1"/>
      <c r="H26" s="34">
        <v>24</v>
      </c>
      <c r="I26" s="9"/>
      <c r="J26" s="47"/>
      <c r="K26" s="10"/>
      <c r="L26" s="9"/>
      <c r="M26" s="23"/>
    </row>
    <row r="27" spans="1:13" x14ac:dyDescent="0.35">
      <c r="A27" s="34">
        <v>25</v>
      </c>
      <c r="B27" s="64"/>
      <c r="C27" s="22"/>
      <c r="D27" s="10"/>
      <c r="E27" s="10"/>
      <c r="F27" s="23"/>
      <c r="G27" s="1"/>
      <c r="H27" s="34">
        <v>25</v>
      </c>
      <c r="I27" s="9"/>
      <c r="J27" s="47"/>
      <c r="K27" s="10"/>
      <c r="L27" s="9"/>
      <c r="M27" s="23"/>
    </row>
    <row r="28" spans="1:13" x14ac:dyDescent="0.35">
      <c r="A28" s="34">
        <v>26</v>
      </c>
      <c r="B28" s="64"/>
      <c r="C28" s="22"/>
      <c r="D28" s="10"/>
      <c r="E28" s="10"/>
      <c r="F28" s="23"/>
      <c r="H28" s="34">
        <v>26</v>
      </c>
      <c r="I28" s="9"/>
      <c r="J28" s="47"/>
      <c r="K28" s="10"/>
      <c r="L28" s="9"/>
      <c r="M28" s="23"/>
    </row>
    <row r="29" spans="1:13" x14ac:dyDescent="0.35">
      <c r="A29" s="34">
        <v>27</v>
      </c>
      <c r="B29" s="9"/>
      <c r="C29" s="22"/>
      <c r="D29" s="10"/>
      <c r="E29" s="10"/>
      <c r="F29" s="23"/>
      <c r="H29" s="34">
        <v>27</v>
      </c>
      <c r="I29" s="9"/>
      <c r="J29" s="47"/>
      <c r="K29" s="10"/>
      <c r="L29" s="9"/>
      <c r="M29" s="23"/>
    </row>
    <row r="30" spans="1:13" x14ac:dyDescent="0.35">
      <c r="A30" s="34">
        <v>28</v>
      </c>
      <c r="B30" s="9"/>
      <c r="C30" s="22"/>
      <c r="D30" s="10"/>
      <c r="E30" s="10"/>
      <c r="F30" s="23"/>
      <c r="H30" s="34">
        <v>28</v>
      </c>
      <c r="I30" s="9"/>
      <c r="J30" s="47"/>
      <c r="K30" s="10"/>
      <c r="L30" s="9"/>
      <c r="M30" s="23"/>
    </row>
    <row r="31" spans="1:13" x14ac:dyDescent="0.35">
      <c r="A31" s="34">
        <v>29</v>
      </c>
      <c r="B31" s="9"/>
      <c r="C31" s="22"/>
      <c r="D31" s="10"/>
      <c r="E31" s="10"/>
      <c r="F31" s="23"/>
      <c r="H31" s="34">
        <v>29</v>
      </c>
      <c r="I31" s="9"/>
      <c r="J31" s="47"/>
      <c r="K31" s="10"/>
      <c r="L31" s="9"/>
      <c r="M31" s="23"/>
    </row>
    <row r="32" spans="1:13" x14ac:dyDescent="0.35">
      <c r="A32" s="42">
        <v>30</v>
      </c>
      <c r="B32" s="43"/>
      <c r="C32" s="55"/>
      <c r="D32" s="56"/>
      <c r="E32" s="56"/>
      <c r="F32" s="106"/>
      <c r="H32" s="42">
        <v>30</v>
      </c>
      <c r="I32" s="43"/>
      <c r="J32" s="49"/>
      <c r="K32" s="56"/>
      <c r="L32" s="43"/>
      <c r="M32" s="106"/>
    </row>
  </sheetData>
  <sortState xmlns:xlrd2="http://schemas.microsoft.com/office/spreadsheetml/2017/richdata2" ref="I3:M23">
    <sortCondition descending="1" ref="J3:J23"/>
  </sortState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C9ED8-A37E-45A6-A49E-AC90AC748978}">
  <dimension ref="A1:H40"/>
  <sheetViews>
    <sheetView showGridLines="0" zoomScaleNormal="100" workbookViewId="0">
      <selection activeCell="G1" sqref="G1:G1048576"/>
    </sheetView>
  </sheetViews>
  <sheetFormatPr defaultRowHeight="14.5" x14ac:dyDescent="0.35"/>
  <cols>
    <col min="1" max="1" width="6.54296875" style="1" customWidth="1"/>
    <col min="2" max="2" width="21" customWidth="1"/>
    <col min="3" max="3" width="9.81640625" customWidth="1"/>
    <col min="4" max="6" width="12.7265625" customWidth="1"/>
    <col min="7" max="7" width="8.7265625" style="113" hidden="1" customWidth="1"/>
    <col min="8" max="8" width="14.54296875" customWidth="1"/>
    <col min="9" max="9" width="3" bestFit="1" customWidth="1"/>
    <col min="10" max="10" width="10.1796875" bestFit="1" customWidth="1"/>
    <col min="11" max="11" width="13.81640625" bestFit="1" customWidth="1"/>
    <col min="12" max="14" width="12.7265625" customWidth="1"/>
    <col min="15" max="15" width="50.7265625" customWidth="1"/>
  </cols>
  <sheetData>
    <row r="1" spans="1:7" ht="24.75" customHeight="1" x14ac:dyDescent="0.35">
      <c r="A1" s="280" t="s">
        <v>1253</v>
      </c>
      <c r="B1" s="280"/>
      <c r="C1" s="280"/>
      <c r="D1" s="280"/>
      <c r="E1" s="280"/>
      <c r="F1" s="280"/>
    </row>
    <row r="2" spans="1:7" s="7" customFormat="1" ht="23.25" customHeight="1" x14ac:dyDescent="0.35">
      <c r="A2" s="30"/>
      <c r="B2" s="31" t="s">
        <v>76</v>
      </c>
      <c r="C2" s="31" t="s">
        <v>75</v>
      </c>
      <c r="D2" s="114" t="s">
        <v>184</v>
      </c>
      <c r="E2" s="114" t="s">
        <v>185</v>
      </c>
      <c r="F2" s="122" t="s">
        <v>186</v>
      </c>
      <c r="G2" s="117" t="s">
        <v>1025</v>
      </c>
    </row>
    <row r="3" spans="1:7" ht="18.5" x14ac:dyDescent="0.45">
      <c r="A3" s="32">
        <v>1</v>
      </c>
      <c r="B3" s="33" t="s">
        <v>1256</v>
      </c>
      <c r="C3" s="33" t="s">
        <v>1257</v>
      </c>
      <c r="D3" s="110" t="s">
        <v>1258</v>
      </c>
      <c r="E3" s="110" t="s">
        <v>1258</v>
      </c>
      <c r="F3" s="123" t="s">
        <v>1258</v>
      </c>
      <c r="G3" s="118" t="s">
        <v>1286</v>
      </c>
    </row>
    <row r="4" spans="1:7" ht="18.5" x14ac:dyDescent="0.45">
      <c r="A4" s="34">
        <v>2</v>
      </c>
      <c r="B4" s="9" t="s">
        <v>1256</v>
      </c>
      <c r="C4" s="9" t="s">
        <v>133</v>
      </c>
      <c r="D4" s="111" t="s">
        <v>1258</v>
      </c>
      <c r="E4" s="111"/>
      <c r="F4" s="124"/>
      <c r="G4" s="119" t="s">
        <v>1286</v>
      </c>
    </row>
    <row r="5" spans="1:7" ht="18.5" x14ac:dyDescent="0.45">
      <c r="A5" s="34">
        <v>3</v>
      </c>
      <c r="B5" s="9" t="s">
        <v>144</v>
      </c>
      <c r="C5" s="9" t="s">
        <v>143</v>
      </c>
      <c r="D5" s="111" t="s">
        <v>1258</v>
      </c>
      <c r="E5" s="111" t="s">
        <v>1258</v>
      </c>
      <c r="F5" s="124"/>
      <c r="G5" s="119" t="s">
        <v>1286</v>
      </c>
    </row>
    <row r="6" spans="1:7" ht="18.5" x14ac:dyDescent="0.45">
      <c r="A6" s="34">
        <v>4</v>
      </c>
      <c r="B6" s="9" t="s">
        <v>262</v>
      </c>
      <c r="C6" s="9" t="s">
        <v>166</v>
      </c>
      <c r="D6" s="111" t="s">
        <v>1258</v>
      </c>
      <c r="E6" s="111"/>
      <c r="F6" s="124" t="s">
        <v>1258</v>
      </c>
      <c r="G6" s="119" t="s">
        <v>1286</v>
      </c>
    </row>
    <row r="7" spans="1:7" ht="18.5" x14ac:dyDescent="0.45">
      <c r="A7" s="34">
        <v>5</v>
      </c>
      <c r="B7" s="9" t="s">
        <v>1289</v>
      </c>
      <c r="C7" s="9" t="s">
        <v>1290</v>
      </c>
      <c r="D7" s="111" t="s">
        <v>1258</v>
      </c>
      <c r="E7" s="111"/>
      <c r="F7" s="124"/>
      <c r="G7" s="119" t="s">
        <v>1286</v>
      </c>
    </row>
    <row r="8" spans="1:7" ht="18.5" x14ac:dyDescent="0.45">
      <c r="A8" s="34">
        <v>6</v>
      </c>
      <c r="B8" s="9" t="s">
        <v>125</v>
      </c>
      <c r="C8" s="9" t="s">
        <v>106</v>
      </c>
      <c r="D8" s="111" t="s">
        <v>1258</v>
      </c>
      <c r="E8" s="111" t="s">
        <v>1258</v>
      </c>
      <c r="F8" s="124" t="s">
        <v>1258</v>
      </c>
      <c r="G8" s="119" t="s">
        <v>1286</v>
      </c>
    </row>
    <row r="9" spans="1:7" ht="18.5" x14ac:dyDescent="0.45">
      <c r="A9" s="34">
        <v>7</v>
      </c>
      <c r="B9" s="9" t="s">
        <v>80</v>
      </c>
      <c r="C9" s="9" t="s">
        <v>79</v>
      </c>
      <c r="D9" s="111" t="s">
        <v>1258</v>
      </c>
      <c r="E9" s="111" t="s">
        <v>1258</v>
      </c>
      <c r="F9" s="124" t="s">
        <v>1258</v>
      </c>
      <c r="G9" s="119" t="s">
        <v>1286</v>
      </c>
    </row>
    <row r="10" spans="1:7" ht="18.5" x14ac:dyDescent="0.45">
      <c r="A10" s="34">
        <v>8</v>
      </c>
      <c r="B10" s="9" t="s">
        <v>181</v>
      </c>
      <c r="C10" s="9" t="s">
        <v>1284</v>
      </c>
      <c r="D10" s="111"/>
      <c r="E10" s="111" t="s">
        <v>1258</v>
      </c>
      <c r="F10" s="124"/>
      <c r="G10" s="119" t="s">
        <v>1286</v>
      </c>
    </row>
    <row r="11" spans="1:7" ht="18.5" x14ac:dyDescent="0.45">
      <c r="A11" s="34">
        <v>9</v>
      </c>
      <c r="B11" s="9" t="s">
        <v>1272</v>
      </c>
      <c r="C11" s="9" t="s">
        <v>1026</v>
      </c>
      <c r="D11" s="111"/>
      <c r="E11" s="111"/>
      <c r="F11" s="124" t="s">
        <v>1258</v>
      </c>
      <c r="G11" s="119"/>
    </row>
    <row r="12" spans="1:7" ht="18.5" x14ac:dyDescent="0.45">
      <c r="A12" s="34">
        <v>10</v>
      </c>
      <c r="B12" s="9" t="s">
        <v>1291</v>
      </c>
      <c r="C12" s="9" t="s">
        <v>1292</v>
      </c>
      <c r="D12" s="111"/>
      <c r="E12" s="111" t="s">
        <v>1258</v>
      </c>
      <c r="F12" s="124" t="s">
        <v>1258</v>
      </c>
      <c r="G12" s="119" t="s">
        <v>1286</v>
      </c>
    </row>
    <row r="13" spans="1:7" ht="18.5" x14ac:dyDescent="0.45">
      <c r="A13" s="34">
        <v>11</v>
      </c>
      <c r="B13" s="9" t="s">
        <v>1265</v>
      </c>
      <c r="C13" s="9" t="s">
        <v>115</v>
      </c>
      <c r="D13" s="111" t="s">
        <v>1258</v>
      </c>
      <c r="E13" s="111" t="s">
        <v>1258</v>
      </c>
      <c r="F13" s="124" t="s">
        <v>1258</v>
      </c>
      <c r="G13" s="119" t="s">
        <v>1286</v>
      </c>
    </row>
    <row r="14" spans="1:7" ht="18.5" x14ac:dyDescent="0.45">
      <c r="A14" s="34">
        <v>12</v>
      </c>
      <c r="B14" s="9" t="s">
        <v>1255</v>
      </c>
      <c r="C14" s="9" t="s">
        <v>1254</v>
      </c>
      <c r="D14" s="111" t="s">
        <v>1258</v>
      </c>
      <c r="E14" s="111"/>
      <c r="F14" s="124"/>
      <c r="G14" s="119" t="s">
        <v>1286</v>
      </c>
    </row>
    <row r="15" spans="1:7" ht="18.5" x14ac:dyDescent="0.45">
      <c r="A15" s="34">
        <v>13</v>
      </c>
      <c r="B15" s="9" t="s">
        <v>1273</v>
      </c>
      <c r="C15" s="9" t="s">
        <v>126</v>
      </c>
      <c r="D15" s="111" t="s">
        <v>1258</v>
      </c>
      <c r="E15" s="111"/>
      <c r="F15" s="124" t="s">
        <v>1258</v>
      </c>
      <c r="G15" s="119" t="s">
        <v>1286</v>
      </c>
    </row>
    <row r="16" spans="1:7" ht="18.5" x14ac:dyDescent="0.45">
      <c r="A16" s="34">
        <v>14</v>
      </c>
      <c r="B16" s="9" t="s">
        <v>104</v>
      </c>
      <c r="C16" s="9" t="s">
        <v>103</v>
      </c>
      <c r="D16" s="111" t="s">
        <v>1258</v>
      </c>
      <c r="E16" s="111"/>
      <c r="F16" s="124"/>
      <c r="G16" s="119" t="s">
        <v>1286</v>
      </c>
    </row>
    <row r="17" spans="1:8" ht="18.5" x14ac:dyDescent="0.45">
      <c r="A17" s="34">
        <v>15</v>
      </c>
      <c r="B17" s="9" t="s">
        <v>1266</v>
      </c>
      <c r="C17" s="9" t="s">
        <v>1267</v>
      </c>
      <c r="D17" s="111" t="s">
        <v>1258</v>
      </c>
      <c r="E17" s="111"/>
      <c r="F17" s="124"/>
      <c r="G17" s="119" t="s">
        <v>1286</v>
      </c>
    </row>
    <row r="18" spans="1:8" ht="18.5" x14ac:dyDescent="0.45">
      <c r="A18" s="34">
        <v>16</v>
      </c>
      <c r="B18" s="9" t="s">
        <v>1259</v>
      </c>
      <c r="C18" s="9" t="s">
        <v>157</v>
      </c>
      <c r="D18" s="111" t="s">
        <v>1258</v>
      </c>
      <c r="E18" s="111" t="s">
        <v>1258</v>
      </c>
      <c r="F18" s="124"/>
      <c r="G18" s="119" t="s">
        <v>1286</v>
      </c>
    </row>
    <row r="19" spans="1:8" ht="18.5" x14ac:dyDescent="0.45">
      <c r="A19" s="34">
        <v>17</v>
      </c>
      <c r="B19" s="9" t="s">
        <v>219</v>
      </c>
      <c r="C19" s="9" t="s">
        <v>87</v>
      </c>
      <c r="D19" s="111" t="s">
        <v>1258</v>
      </c>
      <c r="E19" s="111" t="s">
        <v>1258</v>
      </c>
      <c r="F19" s="124" t="s">
        <v>1258</v>
      </c>
      <c r="G19" s="119" t="s">
        <v>1286</v>
      </c>
    </row>
    <row r="20" spans="1:8" ht="18.5" x14ac:dyDescent="0.45">
      <c r="A20" s="34">
        <v>18</v>
      </c>
      <c r="B20" s="9" t="s">
        <v>1264</v>
      </c>
      <c r="C20" s="9" t="s">
        <v>157</v>
      </c>
      <c r="D20" s="111" t="s">
        <v>1258</v>
      </c>
      <c r="E20" s="111" t="s">
        <v>1258</v>
      </c>
      <c r="F20" s="124" t="s">
        <v>1258</v>
      </c>
      <c r="G20" s="119" t="s">
        <v>1286</v>
      </c>
    </row>
    <row r="21" spans="1:8" ht="18.5" x14ac:dyDescent="0.45">
      <c r="A21" s="34">
        <v>19</v>
      </c>
      <c r="B21" s="9" t="s">
        <v>1264</v>
      </c>
      <c r="C21" s="9" t="s">
        <v>133</v>
      </c>
      <c r="D21" s="111" t="s">
        <v>1258</v>
      </c>
      <c r="E21" s="111"/>
      <c r="F21" s="124"/>
      <c r="G21" s="119" t="s">
        <v>1286</v>
      </c>
    </row>
    <row r="22" spans="1:8" ht="18.5" x14ac:dyDescent="0.45">
      <c r="A22" s="34">
        <v>20</v>
      </c>
      <c r="B22" s="9" t="s">
        <v>187</v>
      </c>
      <c r="C22" s="9" t="s">
        <v>119</v>
      </c>
      <c r="D22" s="111" t="s">
        <v>1258</v>
      </c>
      <c r="E22" s="111" t="s">
        <v>1258</v>
      </c>
      <c r="F22" s="124" t="s">
        <v>1258</v>
      </c>
      <c r="G22" s="119" t="s">
        <v>1286</v>
      </c>
    </row>
    <row r="23" spans="1:8" ht="18.5" x14ac:dyDescent="0.45">
      <c r="A23" s="34">
        <v>21</v>
      </c>
      <c r="B23" s="9" t="s">
        <v>162</v>
      </c>
      <c r="C23" s="9" t="s">
        <v>161</v>
      </c>
      <c r="D23" s="111" t="s">
        <v>1258</v>
      </c>
      <c r="E23" s="111" t="s">
        <v>1258</v>
      </c>
      <c r="F23" s="124"/>
      <c r="G23" s="119" t="s">
        <v>1286</v>
      </c>
    </row>
    <row r="24" spans="1:8" ht="18.5" x14ac:dyDescent="0.45">
      <c r="A24" s="34">
        <v>22</v>
      </c>
      <c r="B24" s="9" t="s">
        <v>95</v>
      </c>
      <c r="C24" s="9" t="s">
        <v>1271</v>
      </c>
      <c r="D24" s="111" t="s">
        <v>1258</v>
      </c>
      <c r="E24" s="111"/>
      <c r="F24" s="124"/>
      <c r="G24" s="119" t="s">
        <v>1286</v>
      </c>
    </row>
    <row r="25" spans="1:8" ht="18.5" x14ac:dyDescent="0.45">
      <c r="A25" s="34">
        <v>23</v>
      </c>
      <c r="B25" s="9" t="s">
        <v>95</v>
      </c>
      <c r="C25" s="9" t="s">
        <v>94</v>
      </c>
      <c r="D25" s="111" t="s">
        <v>1258</v>
      </c>
      <c r="E25" s="111" t="s">
        <v>1258</v>
      </c>
      <c r="F25" s="124" t="s">
        <v>1258</v>
      </c>
      <c r="G25" s="119" t="s">
        <v>1286</v>
      </c>
    </row>
    <row r="26" spans="1:8" ht="18.5" x14ac:dyDescent="0.45">
      <c r="A26" s="34">
        <v>24</v>
      </c>
      <c r="B26" s="9" t="s">
        <v>117</v>
      </c>
      <c r="C26" s="9" t="s">
        <v>123</v>
      </c>
      <c r="D26" s="111" t="s">
        <v>1258</v>
      </c>
      <c r="E26" s="111" t="s">
        <v>1258</v>
      </c>
      <c r="F26" s="124"/>
      <c r="G26" s="119" t="s">
        <v>1286</v>
      </c>
      <c r="H26" s="217" t="s">
        <v>1294</v>
      </c>
    </row>
    <row r="27" spans="1:8" ht="18.5" x14ac:dyDescent="0.45">
      <c r="A27" s="34">
        <v>25</v>
      </c>
      <c r="B27" s="9" t="s">
        <v>117</v>
      </c>
      <c r="C27" s="9" t="s">
        <v>1270</v>
      </c>
      <c r="D27" s="111" t="s">
        <v>1258</v>
      </c>
      <c r="E27" s="111" t="s">
        <v>1258</v>
      </c>
      <c r="F27" s="124"/>
      <c r="G27" s="119" t="s">
        <v>1286</v>
      </c>
    </row>
    <row r="28" spans="1:8" ht="18.5" x14ac:dyDescent="0.45">
      <c r="A28" s="34">
        <v>26</v>
      </c>
      <c r="B28" s="9" t="s">
        <v>1274</v>
      </c>
      <c r="C28" s="9" t="s">
        <v>1032</v>
      </c>
      <c r="D28" s="111"/>
      <c r="E28" s="111"/>
      <c r="F28" s="124" t="s">
        <v>1258</v>
      </c>
      <c r="G28" s="119" t="s">
        <v>1286</v>
      </c>
    </row>
    <row r="29" spans="1:8" ht="18.5" x14ac:dyDescent="0.45">
      <c r="A29" s="34">
        <v>27</v>
      </c>
      <c r="B29" s="35" t="s">
        <v>1287</v>
      </c>
      <c r="C29" s="35" t="s">
        <v>1288</v>
      </c>
      <c r="D29" s="112" t="s">
        <v>1258</v>
      </c>
      <c r="E29" s="112"/>
      <c r="F29" s="125"/>
      <c r="G29" s="119" t="s">
        <v>1286</v>
      </c>
      <c r="H29" s="217" t="s">
        <v>1294</v>
      </c>
    </row>
    <row r="30" spans="1:8" ht="18.5" x14ac:dyDescent="0.45">
      <c r="A30" s="34">
        <v>28</v>
      </c>
      <c r="B30" s="35" t="s">
        <v>1268</v>
      </c>
      <c r="C30" s="35" t="s">
        <v>166</v>
      </c>
      <c r="D30" s="112"/>
      <c r="E30" s="112" t="s">
        <v>1258</v>
      </c>
      <c r="F30" s="125"/>
      <c r="G30" s="119" t="s">
        <v>1286</v>
      </c>
    </row>
    <row r="31" spans="1:8" ht="18.5" x14ac:dyDescent="0.45">
      <c r="A31" s="34">
        <v>29</v>
      </c>
      <c r="B31" s="35" t="s">
        <v>1269</v>
      </c>
      <c r="C31" s="35" t="s">
        <v>173</v>
      </c>
      <c r="D31" s="112"/>
      <c r="E31" s="112"/>
      <c r="F31" s="125" t="s">
        <v>1258</v>
      </c>
      <c r="G31" s="119" t="s">
        <v>1286</v>
      </c>
    </row>
    <row r="32" spans="1:8" ht="18.5" x14ac:dyDescent="0.45">
      <c r="A32" s="34">
        <v>30</v>
      </c>
      <c r="B32" s="35" t="s">
        <v>1309</v>
      </c>
      <c r="C32" s="35" t="s">
        <v>143</v>
      </c>
      <c r="D32" s="112" t="s">
        <v>1258</v>
      </c>
      <c r="E32" s="112"/>
      <c r="F32" s="125"/>
      <c r="G32" s="119"/>
    </row>
    <row r="33" spans="1:7" ht="18.5" x14ac:dyDescent="0.45">
      <c r="A33" s="34">
        <v>31</v>
      </c>
      <c r="B33" s="35"/>
      <c r="C33" s="35"/>
      <c r="D33" s="112"/>
      <c r="E33" s="112"/>
      <c r="F33" s="125"/>
      <c r="G33" s="119"/>
    </row>
    <row r="34" spans="1:7" ht="18.5" x14ac:dyDescent="0.45">
      <c r="A34" s="34">
        <v>32</v>
      </c>
      <c r="B34" s="35"/>
      <c r="C34" s="35"/>
      <c r="D34" s="112"/>
      <c r="E34" s="112"/>
      <c r="F34" s="125"/>
      <c r="G34" s="119"/>
    </row>
    <row r="35" spans="1:7" ht="18.5" x14ac:dyDescent="0.45">
      <c r="A35" s="34">
        <v>33</v>
      </c>
      <c r="B35" s="35"/>
      <c r="C35" s="35"/>
      <c r="D35" s="112"/>
      <c r="E35" s="112"/>
      <c r="F35" s="125"/>
      <c r="G35" s="120"/>
    </row>
    <row r="36" spans="1:7" ht="18.5" x14ac:dyDescent="0.45">
      <c r="A36" s="34">
        <v>34</v>
      </c>
      <c r="B36" s="35"/>
      <c r="C36" s="35"/>
      <c r="D36" s="112"/>
      <c r="E36" s="112"/>
      <c r="F36" s="125"/>
      <c r="G36" s="120"/>
    </row>
    <row r="37" spans="1:7" ht="18.5" x14ac:dyDescent="0.45">
      <c r="A37" s="34">
        <v>35</v>
      </c>
      <c r="B37" s="35"/>
      <c r="C37" s="35"/>
      <c r="D37" s="112"/>
      <c r="E37" s="112"/>
      <c r="F37" s="125"/>
      <c r="G37" s="120"/>
    </row>
    <row r="38" spans="1:7" ht="18.5" x14ac:dyDescent="0.45">
      <c r="A38" s="34">
        <v>36</v>
      </c>
      <c r="B38" s="35"/>
      <c r="C38" s="35"/>
      <c r="D38" s="112"/>
      <c r="E38" s="112"/>
      <c r="F38" s="125"/>
      <c r="G38" s="120"/>
    </row>
    <row r="39" spans="1:7" ht="18.5" x14ac:dyDescent="0.45">
      <c r="A39" s="34">
        <v>37</v>
      </c>
      <c r="B39" s="35"/>
      <c r="C39" s="35"/>
      <c r="D39" s="112"/>
      <c r="E39" s="112"/>
      <c r="F39" s="125"/>
      <c r="G39" s="120"/>
    </row>
    <row r="40" spans="1:7" s="7" customFormat="1" ht="26.25" customHeight="1" x14ac:dyDescent="0.35">
      <c r="A40" s="30"/>
      <c r="B40" s="36"/>
      <c r="C40" s="36" t="s">
        <v>188</v>
      </c>
      <c r="D40" s="37">
        <f>COUNTA(D3:D39)</f>
        <v>24</v>
      </c>
      <c r="E40" s="37">
        <f>COUNTA(E3:E39)</f>
        <v>16</v>
      </c>
      <c r="F40" s="126">
        <f>COUNTA(F3:F39)</f>
        <v>14</v>
      </c>
      <c r="G40" s="121"/>
    </row>
  </sheetData>
  <sortState xmlns:xlrd2="http://schemas.microsoft.com/office/spreadsheetml/2017/richdata2" ref="B4:G31">
    <sortCondition ref="B3:B31"/>
  </sortState>
  <mergeCells count="1">
    <mergeCell ref="A1:F1"/>
  </mergeCells>
  <pageMargins left="0.70866141732283472" right="0.70866141732283472" top="0.55118110236220474" bottom="0.35433070866141736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4DC42-FAAC-4EC9-8753-A948FE1BBCF0}">
  <dimension ref="A1:Q27"/>
  <sheetViews>
    <sheetView topLeftCell="A2" workbookViewId="0">
      <selection activeCell="P21" sqref="P21"/>
    </sheetView>
  </sheetViews>
  <sheetFormatPr defaultRowHeight="14.5" x14ac:dyDescent="0.35"/>
  <cols>
    <col min="1" max="1" width="6.453125" style="2" customWidth="1"/>
    <col min="2" max="2" width="8.7265625" style="2" customWidth="1"/>
    <col min="3" max="3" width="20.7265625" style="4" customWidth="1"/>
    <col min="4" max="4" width="2.81640625" style="1" customWidth="1"/>
    <col min="5" max="5" width="6.1796875" style="1" customWidth="1"/>
    <col min="6" max="6" width="3.1796875" customWidth="1"/>
    <col min="7" max="7" width="6.453125" style="2" customWidth="1"/>
    <col min="8" max="8" width="8.7265625" style="2" customWidth="1"/>
    <col min="9" max="9" width="20.7265625" style="4" customWidth="1"/>
    <col min="10" max="10" width="2.81640625" style="1" customWidth="1"/>
    <col min="11" max="11" width="6.1796875" style="1" customWidth="1"/>
    <col min="12" max="12" width="3.1796875" customWidth="1"/>
    <col min="13" max="13" width="6.453125" style="2" customWidth="1"/>
    <col min="14" max="14" width="8.7265625" style="2" customWidth="1"/>
    <col min="15" max="15" width="20.7265625" style="4" customWidth="1"/>
    <col min="16" max="16" width="2.81640625" style="1" customWidth="1"/>
    <col min="17" max="17" width="6.1796875" style="1" customWidth="1"/>
  </cols>
  <sheetData>
    <row r="1" spans="1:17" ht="23.25" customHeight="1" x14ac:dyDescent="0.55000000000000004">
      <c r="A1" s="270" t="s">
        <v>1308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</row>
    <row r="2" spans="1:17" s="7" customFormat="1" ht="24.75" customHeight="1" x14ac:dyDescent="0.35">
      <c r="A2" s="12" t="s">
        <v>10</v>
      </c>
      <c r="B2" s="12"/>
      <c r="C2" s="268" t="s">
        <v>12</v>
      </c>
      <c r="D2" s="268"/>
      <c r="E2" s="269"/>
      <c r="G2" s="12" t="s">
        <v>10</v>
      </c>
      <c r="H2" s="281" t="s">
        <v>11</v>
      </c>
      <c r="I2" s="282"/>
      <c r="J2" s="282"/>
      <c r="K2" s="283"/>
      <c r="M2" s="12"/>
      <c r="N2" s="281"/>
      <c r="O2" s="282"/>
      <c r="P2" s="282"/>
      <c r="Q2" s="283"/>
    </row>
    <row r="3" spans="1:17" ht="14.15" customHeight="1" x14ac:dyDescent="0.35">
      <c r="A3" s="8">
        <v>1</v>
      </c>
      <c r="B3" s="8">
        <v>138400</v>
      </c>
      <c r="C3" s="9" t="s">
        <v>25</v>
      </c>
      <c r="D3" s="60"/>
      <c r="E3" s="10"/>
      <c r="G3" s="8">
        <v>1</v>
      </c>
      <c r="H3" s="8">
        <v>220034</v>
      </c>
      <c r="I3" s="9" t="s">
        <v>18</v>
      </c>
      <c r="J3" s="60"/>
      <c r="K3" s="10"/>
      <c r="M3" s="8"/>
      <c r="N3" s="8"/>
      <c r="O3" s="64"/>
      <c r="P3" s="60"/>
      <c r="Q3" s="10"/>
    </row>
    <row r="4" spans="1:17" ht="14.15" customHeight="1" x14ac:dyDescent="0.35">
      <c r="A4" s="11">
        <v>2</v>
      </c>
      <c r="B4" s="11">
        <v>181453</v>
      </c>
      <c r="C4" s="9" t="s">
        <v>26</v>
      </c>
      <c r="D4" s="60"/>
      <c r="E4" s="10"/>
      <c r="G4" s="11">
        <v>2</v>
      </c>
      <c r="H4" s="11">
        <v>384099</v>
      </c>
      <c r="I4" s="9" t="s">
        <v>29</v>
      </c>
      <c r="J4" s="60"/>
      <c r="K4" s="10"/>
      <c r="M4" s="11"/>
      <c r="N4" s="11"/>
      <c r="O4" s="64"/>
      <c r="P4" s="60"/>
      <c r="Q4" s="10"/>
    </row>
    <row r="5" spans="1:17" ht="14.15" customHeight="1" x14ac:dyDescent="0.35">
      <c r="A5" s="11">
        <v>3</v>
      </c>
      <c r="B5" s="11">
        <v>138744</v>
      </c>
      <c r="C5" s="9" t="s">
        <v>24</v>
      </c>
      <c r="D5" s="60"/>
      <c r="E5" s="10"/>
      <c r="G5" s="11">
        <v>3</v>
      </c>
      <c r="H5" s="11">
        <v>236955</v>
      </c>
      <c r="I5" s="9" t="s">
        <v>31</v>
      </c>
      <c r="J5" s="60"/>
      <c r="K5" s="10"/>
      <c r="M5" s="11"/>
      <c r="N5" s="11"/>
      <c r="O5" s="64"/>
      <c r="P5" s="60"/>
      <c r="Q5" s="10"/>
    </row>
    <row r="6" spans="1:17" ht="14.15" customHeight="1" x14ac:dyDescent="0.35">
      <c r="A6" s="11">
        <v>4</v>
      </c>
      <c r="B6" s="11">
        <v>220034</v>
      </c>
      <c r="C6" s="9" t="s">
        <v>18</v>
      </c>
      <c r="D6" s="54" t="s">
        <v>269</v>
      </c>
      <c r="E6" s="10"/>
      <c r="G6" s="11">
        <v>4</v>
      </c>
      <c r="H6" s="8">
        <v>138400</v>
      </c>
      <c r="I6" s="9" t="s">
        <v>25</v>
      </c>
      <c r="J6" s="54" t="s">
        <v>269</v>
      </c>
      <c r="K6" s="10"/>
      <c r="M6" s="11"/>
      <c r="N6" s="11"/>
      <c r="O6" s="64"/>
      <c r="P6" s="60"/>
      <c r="Q6" s="10"/>
    </row>
    <row r="7" spans="1:17" ht="14.15" customHeight="1" x14ac:dyDescent="0.35">
      <c r="A7" s="11">
        <v>5</v>
      </c>
      <c r="B7" s="11">
        <v>202185</v>
      </c>
      <c r="C7" s="9" t="s">
        <v>28</v>
      </c>
      <c r="D7" s="54" t="s">
        <v>269</v>
      </c>
      <c r="E7" s="10"/>
      <c r="G7" s="11">
        <v>5</v>
      </c>
      <c r="H7" s="11">
        <v>202185</v>
      </c>
      <c r="I7" s="9" t="s">
        <v>28</v>
      </c>
      <c r="J7" s="54" t="s">
        <v>269</v>
      </c>
      <c r="K7" s="10"/>
      <c r="M7" s="11"/>
      <c r="N7" s="11"/>
      <c r="O7" s="64"/>
      <c r="P7" s="60"/>
      <c r="Q7" s="10"/>
    </row>
    <row r="8" spans="1:17" ht="14.15" customHeight="1" x14ac:dyDescent="0.35">
      <c r="A8" s="11">
        <v>6</v>
      </c>
      <c r="B8" s="11">
        <v>384099</v>
      </c>
      <c r="C8" s="9" t="s">
        <v>29</v>
      </c>
      <c r="D8" s="54" t="s">
        <v>269</v>
      </c>
      <c r="E8" s="10"/>
      <c r="G8" s="11">
        <v>6</v>
      </c>
      <c r="H8" s="11">
        <v>181453</v>
      </c>
      <c r="I8" s="9" t="s">
        <v>26</v>
      </c>
      <c r="J8" s="54" t="s">
        <v>269</v>
      </c>
      <c r="K8" s="10"/>
      <c r="M8" s="11"/>
      <c r="N8" s="11"/>
      <c r="O8" s="64"/>
      <c r="P8" s="60"/>
      <c r="Q8" s="10"/>
    </row>
    <row r="9" spans="1:17" ht="14.15" customHeight="1" x14ac:dyDescent="0.35">
      <c r="A9" s="11">
        <v>7</v>
      </c>
      <c r="B9" s="11">
        <v>236955</v>
      </c>
      <c r="C9" s="9" t="s">
        <v>31</v>
      </c>
      <c r="D9" s="66" t="s">
        <v>269</v>
      </c>
      <c r="E9" s="10"/>
      <c r="G9" s="11">
        <v>7</v>
      </c>
      <c r="H9" s="11">
        <v>138744</v>
      </c>
      <c r="I9" s="9" t="s">
        <v>24</v>
      </c>
      <c r="J9" s="1" t="s">
        <v>269</v>
      </c>
      <c r="K9" s="10"/>
      <c r="M9" s="11"/>
      <c r="N9" s="11"/>
      <c r="O9" s="64"/>
      <c r="P9" s="60"/>
      <c r="Q9" s="10"/>
    </row>
    <row r="10" spans="1:17" ht="14.15" customHeight="1" x14ac:dyDescent="0.35">
      <c r="A10" s="11">
        <v>8</v>
      </c>
      <c r="B10" s="11">
        <v>385883</v>
      </c>
      <c r="C10" s="9" t="s">
        <v>5</v>
      </c>
      <c r="D10" s="54" t="s">
        <v>269</v>
      </c>
      <c r="E10" s="10"/>
      <c r="G10" s="11">
        <v>8</v>
      </c>
      <c r="H10" s="11">
        <v>385883</v>
      </c>
      <c r="I10" s="9" t="s">
        <v>5</v>
      </c>
      <c r="J10" s="54" t="s">
        <v>269</v>
      </c>
      <c r="K10" s="10"/>
      <c r="M10" s="11"/>
      <c r="N10" s="3"/>
      <c r="P10" s="61"/>
      <c r="Q10" s="10"/>
    </row>
    <row r="11" spans="1:17" ht="14.15" customHeight="1" x14ac:dyDescent="0.35">
      <c r="A11" s="11">
        <v>9</v>
      </c>
      <c r="B11" s="11">
        <v>385207</v>
      </c>
      <c r="C11" s="9" t="s">
        <v>1478</v>
      </c>
      <c r="D11" s="54" t="s">
        <v>269</v>
      </c>
      <c r="E11" s="10"/>
      <c r="G11" s="11">
        <v>9</v>
      </c>
      <c r="H11" s="11">
        <v>385207</v>
      </c>
      <c r="I11" s="9" t="s">
        <v>1478</v>
      </c>
      <c r="J11" s="54" t="s">
        <v>269</v>
      </c>
      <c r="K11" s="10"/>
      <c r="M11" s="11"/>
      <c r="N11" s="11"/>
      <c r="O11" s="9"/>
      <c r="P11" s="60"/>
      <c r="Q11" s="10"/>
    </row>
    <row r="12" spans="1:17" ht="14.15" customHeight="1" x14ac:dyDescent="0.35">
      <c r="A12" s="11">
        <v>10</v>
      </c>
      <c r="B12" s="11"/>
      <c r="C12" s="9"/>
      <c r="D12" s="60"/>
      <c r="E12" s="10"/>
      <c r="G12" s="11">
        <v>10</v>
      </c>
      <c r="H12" s="11"/>
      <c r="I12" s="9"/>
      <c r="J12" s="60"/>
      <c r="K12" s="10"/>
      <c r="M12" s="11"/>
      <c r="N12" s="11"/>
      <c r="O12" s="9"/>
      <c r="P12" s="60"/>
      <c r="Q12" s="10"/>
    </row>
    <row r="13" spans="1:17" ht="15" customHeight="1" x14ac:dyDescent="0.35">
      <c r="A13" s="13" t="s">
        <v>34</v>
      </c>
      <c r="B13" s="13"/>
      <c r="C13" s="9" t="s">
        <v>25</v>
      </c>
      <c r="D13" s="14"/>
      <c r="E13" s="14"/>
      <c r="G13" s="13" t="s">
        <v>34</v>
      </c>
      <c r="H13" s="13"/>
      <c r="I13" s="9" t="s">
        <v>18</v>
      </c>
      <c r="J13" s="14"/>
      <c r="K13" s="14"/>
      <c r="M13" s="13"/>
      <c r="N13" s="13"/>
      <c r="O13" s="9"/>
      <c r="P13" s="14"/>
      <c r="Q13" s="14"/>
    </row>
    <row r="14" spans="1:17" ht="9" customHeight="1" x14ac:dyDescent="0.35">
      <c r="A14" s="3"/>
      <c r="B14" s="3"/>
      <c r="C14" s="5"/>
      <c r="D14" s="62"/>
      <c r="G14" s="3"/>
      <c r="H14" s="3"/>
      <c r="I14" s="5"/>
      <c r="J14" s="62"/>
      <c r="M14" s="3"/>
      <c r="N14" s="3"/>
      <c r="O14" s="5"/>
      <c r="P14" s="62"/>
    </row>
    <row r="15" spans="1:17" s="7" customFormat="1" ht="24.75" customHeight="1" x14ac:dyDescent="0.35">
      <c r="A15" s="12" t="s">
        <v>3</v>
      </c>
      <c r="B15" s="281" t="s">
        <v>13</v>
      </c>
      <c r="C15" s="282"/>
      <c r="D15" s="282"/>
      <c r="E15" s="283"/>
      <c r="G15" s="12" t="s">
        <v>3</v>
      </c>
      <c r="H15" s="281" t="s">
        <v>14</v>
      </c>
      <c r="I15" s="282"/>
      <c r="J15" s="282"/>
      <c r="K15" s="283"/>
      <c r="M15" s="12" t="s">
        <v>3</v>
      </c>
      <c r="N15" s="281" t="s">
        <v>15</v>
      </c>
      <c r="O15" s="282"/>
      <c r="P15" s="282"/>
      <c r="Q15" s="283"/>
    </row>
    <row r="16" spans="1:17" ht="14.15" customHeight="1" x14ac:dyDescent="0.35">
      <c r="A16" s="8">
        <v>1</v>
      </c>
      <c r="B16" s="8">
        <v>220705</v>
      </c>
      <c r="C16" s="9" t="s">
        <v>32</v>
      </c>
      <c r="D16" s="60"/>
      <c r="E16" s="10"/>
      <c r="G16" s="8">
        <v>1</v>
      </c>
      <c r="H16" s="8">
        <v>233292</v>
      </c>
      <c r="I16" s="65" t="s">
        <v>35</v>
      </c>
      <c r="J16" s="60"/>
      <c r="K16" s="10"/>
      <c r="M16" s="8">
        <v>1</v>
      </c>
      <c r="N16" s="11">
        <v>217656</v>
      </c>
      <c r="O16" s="9" t="s">
        <v>7</v>
      </c>
      <c r="P16" s="60"/>
      <c r="Q16" s="10"/>
    </row>
    <row r="17" spans="1:17" ht="14.15" customHeight="1" x14ac:dyDescent="0.35">
      <c r="A17" s="11">
        <v>2</v>
      </c>
      <c r="B17" s="11">
        <v>220033</v>
      </c>
      <c r="C17" s="9" t="s">
        <v>33</v>
      </c>
      <c r="D17" s="60"/>
      <c r="E17" s="10"/>
      <c r="G17" s="11">
        <v>2</v>
      </c>
      <c r="H17" s="11">
        <v>270903</v>
      </c>
      <c r="I17" s="9" t="s">
        <v>36</v>
      </c>
      <c r="J17" s="60"/>
      <c r="K17" s="10"/>
      <c r="M17" s="11">
        <v>2</v>
      </c>
      <c r="N17" s="11">
        <v>385883</v>
      </c>
      <c r="O17" s="9" t="s">
        <v>5</v>
      </c>
      <c r="P17" s="60"/>
      <c r="Q17" s="10"/>
    </row>
    <row r="18" spans="1:17" ht="14.15" customHeight="1" x14ac:dyDescent="0.35">
      <c r="A18" s="11">
        <v>3</v>
      </c>
      <c r="B18" s="11">
        <v>273364</v>
      </c>
      <c r="C18" s="9" t="s">
        <v>39</v>
      </c>
      <c r="D18" s="60"/>
      <c r="E18" s="10"/>
      <c r="G18" s="8">
        <v>3</v>
      </c>
      <c r="H18" s="8">
        <v>273303</v>
      </c>
      <c r="I18" s="9" t="s">
        <v>37</v>
      </c>
      <c r="J18" s="60"/>
      <c r="K18" s="10"/>
      <c r="M18" s="11">
        <v>3</v>
      </c>
      <c r="N18" s="11">
        <v>215341</v>
      </c>
      <c r="O18" s="9" t="s">
        <v>8</v>
      </c>
      <c r="P18" s="60"/>
      <c r="Q18" s="10"/>
    </row>
    <row r="19" spans="1:17" ht="14.15" customHeight="1" x14ac:dyDescent="0.35">
      <c r="A19" s="11">
        <v>4</v>
      </c>
      <c r="B19" s="11">
        <v>217656</v>
      </c>
      <c r="C19" s="9" t="s">
        <v>7</v>
      </c>
      <c r="D19" s="54" t="s">
        <v>269</v>
      </c>
      <c r="E19" s="10"/>
      <c r="G19" s="11">
        <v>4</v>
      </c>
      <c r="H19" s="11">
        <v>217656</v>
      </c>
      <c r="I19" s="65" t="s">
        <v>7</v>
      </c>
      <c r="J19" s="54" t="s">
        <v>269</v>
      </c>
      <c r="K19" s="10"/>
      <c r="M19" s="11">
        <v>4</v>
      </c>
      <c r="N19" s="11">
        <v>202185</v>
      </c>
      <c r="O19" s="65" t="s">
        <v>273</v>
      </c>
      <c r="P19" s="66" t="s">
        <v>269</v>
      </c>
      <c r="Q19" s="10"/>
    </row>
    <row r="20" spans="1:17" ht="14.15" customHeight="1" x14ac:dyDescent="0.35">
      <c r="A20" s="11">
        <v>5</v>
      </c>
      <c r="B20" s="11">
        <v>264134</v>
      </c>
      <c r="C20" s="9" t="s">
        <v>6</v>
      </c>
      <c r="D20" s="54" t="s">
        <v>269</v>
      </c>
      <c r="E20" s="10"/>
      <c r="G20" s="8">
        <v>5</v>
      </c>
      <c r="H20" s="8">
        <v>220705</v>
      </c>
      <c r="I20" s="65" t="s">
        <v>32</v>
      </c>
      <c r="J20" s="66" t="s">
        <v>269</v>
      </c>
      <c r="K20" s="10"/>
      <c r="M20" s="11">
        <v>5</v>
      </c>
      <c r="N20" s="8">
        <v>384083</v>
      </c>
      <c r="O20" s="9" t="s">
        <v>4</v>
      </c>
      <c r="P20" s="66" t="s">
        <v>269</v>
      </c>
      <c r="Q20" s="10"/>
    </row>
    <row r="21" spans="1:17" ht="14.15" customHeight="1" x14ac:dyDescent="0.35">
      <c r="A21" s="11">
        <v>6</v>
      </c>
      <c r="B21" s="8">
        <v>384083</v>
      </c>
      <c r="C21" s="9" t="s">
        <v>4</v>
      </c>
      <c r="D21" s="54" t="s">
        <v>269</v>
      </c>
      <c r="E21" s="10"/>
      <c r="G21" s="11">
        <v>6</v>
      </c>
      <c r="H21" s="11">
        <v>202185</v>
      </c>
      <c r="I21" s="65" t="s">
        <v>273</v>
      </c>
      <c r="J21" s="66" t="s">
        <v>269</v>
      </c>
      <c r="K21" s="10"/>
      <c r="M21" s="11">
        <v>6</v>
      </c>
      <c r="N21" s="11">
        <v>233292</v>
      </c>
      <c r="O21" s="9" t="s">
        <v>35</v>
      </c>
      <c r="P21" s="54" t="s">
        <v>269</v>
      </c>
      <c r="Q21" s="10"/>
    </row>
    <row r="22" spans="1:17" ht="14.15" customHeight="1" x14ac:dyDescent="0.35">
      <c r="A22" s="11">
        <v>7</v>
      </c>
      <c r="B22" s="11">
        <v>273366</v>
      </c>
      <c r="C22" s="9" t="s">
        <v>9</v>
      </c>
      <c r="D22" s="66" t="s">
        <v>269</v>
      </c>
      <c r="E22" s="10"/>
      <c r="G22" s="8">
        <v>7</v>
      </c>
      <c r="H22" s="2">
        <v>388393</v>
      </c>
      <c r="I22" s="4" t="s">
        <v>197</v>
      </c>
      <c r="J22" s="1" t="s">
        <v>269</v>
      </c>
      <c r="K22" s="10"/>
      <c r="M22" s="11">
        <v>7</v>
      </c>
      <c r="N22" s="13">
        <v>273366</v>
      </c>
      <c r="O22" s="59" t="s">
        <v>9</v>
      </c>
      <c r="P22" s="54" t="s">
        <v>269</v>
      </c>
      <c r="Q22" s="10"/>
    </row>
    <row r="23" spans="1:17" ht="14.15" customHeight="1" x14ac:dyDescent="0.35">
      <c r="A23" s="11">
        <v>8</v>
      </c>
      <c r="B23" s="11"/>
      <c r="C23" s="9"/>
      <c r="D23" s="60"/>
      <c r="E23" s="10"/>
      <c r="G23" s="11">
        <v>8</v>
      </c>
      <c r="H23" s="11"/>
      <c r="I23" s="64"/>
      <c r="J23" s="60"/>
      <c r="K23" s="10"/>
      <c r="M23" s="11">
        <v>8</v>
      </c>
      <c r="N23" s="11">
        <v>270903</v>
      </c>
      <c r="O23" s="9" t="s">
        <v>36</v>
      </c>
      <c r="P23" s="54" t="s">
        <v>269</v>
      </c>
      <c r="Q23" s="10"/>
    </row>
    <row r="24" spans="1:17" ht="14.15" customHeight="1" x14ac:dyDescent="0.35">
      <c r="A24" s="11">
        <v>9</v>
      </c>
      <c r="B24" s="11"/>
      <c r="C24" s="9"/>
      <c r="D24" s="60"/>
      <c r="E24" s="10"/>
      <c r="G24" s="8">
        <v>9</v>
      </c>
      <c r="H24" s="8"/>
      <c r="I24" s="9"/>
      <c r="J24" s="60"/>
      <c r="K24" s="10"/>
      <c r="M24" s="11">
        <v>9</v>
      </c>
      <c r="N24" s="8"/>
      <c r="O24" s="65"/>
      <c r="P24" s="54"/>
      <c r="Q24" s="10"/>
    </row>
    <row r="25" spans="1:17" ht="14.15" customHeight="1" x14ac:dyDescent="0.35">
      <c r="A25" s="11">
        <v>10</v>
      </c>
      <c r="B25" s="11"/>
      <c r="C25" s="9"/>
      <c r="D25" s="60"/>
      <c r="E25" s="10"/>
      <c r="G25" s="11">
        <v>10</v>
      </c>
      <c r="H25" s="11"/>
      <c r="I25" s="9"/>
      <c r="J25" s="60"/>
      <c r="K25" s="10"/>
      <c r="M25" s="11">
        <v>10</v>
      </c>
      <c r="P25" s="60"/>
      <c r="Q25" s="10"/>
    </row>
    <row r="26" spans="1:17" ht="15" customHeight="1" x14ac:dyDescent="0.35">
      <c r="A26" s="13" t="s">
        <v>34</v>
      </c>
      <c r="B26" s="13"/>
      <c r="C26" s="9" t="s">
        <v>32</v>
      </c>
      <c r="D26" s="14"/>
      <c r="E26" s="14"/>
      <c r="G26" s="13" t="s">
        <v>34</v>
      </c>
      <c r="H26" s="13"/>
      <c r="I26" s="9" t="s">
        <v>37</v>
      </c>
      <c r="J26" s="14"/>
      <c r="K26" s="14"/>
      <c r="M26" s="13" t="s">
        <v>34</v>
      </c>
      <c r="N26" s="13"/>
      <c r="O26" s="9" t="s">
        <v>7</v>
      </c>
      <c r="P26" s="14"/>
      <c r="Q26" s="14"/>
    </row>
    <row r="27" spans="1:17" ht="9" customHeight="1" x14ac:dyDescent="0.35"/>
  </sheetData>
  <mergeCells count="7">
    <mergeCell ref="A1:Q1"/>
    <mergeCell ref="C2:E2"/>
    <mergeCell ref="H2:K2"/>
    <mergeCell ref="N2:Q2"/>
    <mergeCell ref="B15:E15"/>
    <mergeCell ref="H15:K15"/>
    <mergeCell ref="N15:Q15"/>
  </mergeCells>
  <pageMargins left="0.31496062992125984" right="0.11811023622047245" top="0.15748031496062992" bottom="0.15748031496062992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482B8-F945-44B8-BCD2-735228EFC695}">
  <dimension ref="A1:H33"/>
  <sheetViews>
    <sheetView showGridLines="0" zoomScaleNormal="100" workbookViewId="0">
      <selection activeCell="H1" sqref="H1:H1048576"/>
    </sheetView>
  </sheetViews>
  <sheetFormatPr defaultRowHeight="14.5" x14ac:dyDescent="0.35"/>
  <cols>
    <col min="1" max="1" width="6.54296875" style="1" customWidth="1"/>
    <col min="2" max="2" width="17.453125" customWidth="1"/>
    <col min="3" max="3" width="9.81640625" customWidth="1"/>
    <col min="4" max="6" width="11.453125" customWidth="1"/>
    <col min="7" max="7" width="11.453125" style="116" customWidth="1"/>
    <col min="8" max="8" width="7.453125" style="91" hidden="1" customWidth="1"/>
    <col min="11" max="11" width="3" bestFit="1" customWidth="1"/>
    <col min="12" max="12" width="10.1796875" bestFit="1" customWidth="1"/>
    <col min="13" max="13" width="13.81640625" bestFit="1" customWidth="1"/>
    <col min="14" max="16" width="12.7265625" customWidth="1"/>
    <col min="17" max="17" width="50.7265625" customWidth="1"/>
  </cols>
  <sheetData>
    <row r="1" spans="1:8" ht="24.75" customHeight="1" x14ac:dyDescent="0.35">
      <c r="A1" s="284" t="s">
        <v>1252</v>
      </c>
      <c r="B1" s="285"/>
      <c r="C1" s="285"/>
      <c r="D1" s="285"/>
      <c r="E1" s="285"/>
      <c r="F1" s="285"/>
      <c r="G1" s="286"/>
      <c r="H1" s="92"/>
    </row>
    <row r="2" spans="1:8" s="7" customFormat="1" ht="23.25" customHeight="1" x14ac:dyDescent="0.35">
      <c r="A2" s="30"/>
      <c r="B2" s="31" t="s">
        <v>76</v>
      </c>
      <c r="C2" s="31" t="s">
        <v>75</v>
      </c>
      <c r="D2" s="114" t="s">
        <v>184</v>
      </c>
      <c r="E2" s="114" t="s">
        <v>185</v>
      </c>
      <c r="F2" s="114" t="s">
        <v>263</v>
      </c>
      <c r="G2" s="146" t="s">
        <v>264</v>
      </c>
      <c r="H2" s="143" t="s">
        <v>1025</v>
      </c>
    </row>
    <row r="3" spans="1:8" ht="18.5" x14ac:dyDescent="0.45">
      <c r="A3" s="32">
        <v>1</v>
      </c>
      <c r="B3" s="33" t="s">
        <v>144</v>
      </c>
      <c r="C3" s="33" t="s">
        <v>143</v>
      </c>
      <c r="D3" s="110" t="s">
        <v>1258</v>
      </c>
      <c r="E3" s="110"/>
      <c r="F3" s="110"/>
      <c r="G3" s="123"/>
      <c r="H3" s="144" t="s">
        <v>1286</v>
      </c>
    </row>
    <row r="4" spans="1:8" ht="18.5" x14ac:dyDescent="0.45">
      <c r="A4" s="34">
        <v>2</v>
      </c>
      <c r="B4" s="9" t="s">
        <v>125</v>
      </c>
      <c r="C4" s="9" t="s">
        <v>106</v>
      </c>
      <c r="D4" s="111" t="s">
        <v>1258</v>
      </c>
      <c r="E4" s="111"/>
      <c r="F4" s="111"/>
      <c r="G4" s="124"/>
      <c r="H4" s="119" t="s">
        <v>1286</v>
      </c>
    </row>
    <row r="5" spans="1:8" ht="18.5" x14ac:dyDescent="0.45">
      <c r="A5" s="34">
        <v>3</v>
      </c>
      <c r="B5" s="9" t="s">
        <v>80</v>
      </c>
      <c r="C5" s="9" t="s">
        <v>79</v>
      </c>
      <c r="D5" s="111" t="s">
        <v>1258</v>
      </c>
      <c r="E5" s="111"/>
      <c r="F5" s="111"/>
      <c r="G5" s="124"/>
      <c r="H5" s="119" t="s">
        <v>1286</v>
      </c>
    </row>
    <row r="6" spans="1:8" ht="18.5" x14ac:dyDescent="0.45">
      <c r="A6" s="34">
        <v>4</v>
      </c>
      <c r="B6" s="9" t="s">
        <v>181</v>
      </c>
      <c r="C6" s="9" t="s">
        <v>1284</v>
      </c>
      <c r="D6" s="111" t="s">
        <v>1258</v>
      </c>
      <c r="E6" s="111"/>
      <c r="F6" s="111"/>
      <c r="G6" s="124"/>
      <c r="H6" s="119" t="s">
        <v>1286</v>
      </c>
    </row>
    <row r="7" spans="1:8" ht="18.5" x14ac:dyDescent="0.45">
      <c r="A7" s="34">
        <v>5</v>
      </c>
      <c r="B7" s="9" t="s">
        <v>1275</v>
      </c>
      <c r="C7" s="9" t="s">
        <v>1276</v>
      </c>
      <c r="D7" s="111" t="s">
        <v>1258</v>
      </c>
      <c r="E7" s="111"/>
      <c r="F7" s="111"/>
      <c r="G7" s="124"/>
      <c r="H7" s="119" t="s">
        <v>1286</v>
      </c>
    </row>
    <row r="8" spans="1:8" ht="18.5" x14ac:dyDescent="0.45">
      <c r="A8" s="34">
        <v>6</v>
      </c>
      <c r="B8" s="9" t="s">
        <v>104</v>
      </c>
      <c r="C8" s="9" t="s">
        <v>103</v>
      </c>
      <c r="D8" s="111" t="s">
        <v>1258</v>
      </c>
      <c r="E8" s="111"/>
      <c r="F8" s="111"/>
      <c r="G8" s="124"/>
      <c r="H8" s="119" t="s">
        <v>1286</v>
      </c>
    </row>
    <row r="9" spans="1:8" ht="18.5" x14ac:dyDescent="0.45">
      <c r="A9" s="34">
        <v>7</v>
      </c>
      <c r="B9" s="9" t="s">
        <v>1266</v>
      </c>
      <c r="C9" s="9" t="s">
        <v>1267</v>
      </c>
      <c r="D9" s="111" t="s">
        <v>1258</v>
      </c>
      <c r="E9" s="111"/>
      <c r="F9" s="111"/>
      <c r="G9" s="124"/>
      <c r="H9" s="119" t="s">
        <v>1286</v>
      </c>
    </row>
    <row r="10" spans="1:8" ht="18.5" x14ac:dyDescent="0.45">
      <c r="A10" s="34">
        <v>8</v>
      </c>
      <c r="B10" s="9" t="s">
        <v>1285</v>
      </c>
      <c r="C10" s="9" t="s">
        <v>166</v>
      </c>
      <c r="D10" s="111" t="s">
        <v>1258</v>
      </c>
      <c r="E10" s="111" t="s">
        <v>1258</v>
      </c>
      <c r="F10" s="111" t="s">
        <v>1258</v>
      </c>
      <c r="G10" s="124" t="s">
        <v>1258</v>
      </c>
      <c r="H10" s="119" t="s">
        <v>1286</v>
      </c>
    </row>
    <row r="11" spans="1:8" ht="18.5" x14ac:dyDescent="0.45">
      <c r="A11" s="34">
        <v>9</v>
      </c>
      <c r="B11" s="9" t="s">
        <v>1263</v>
      </c>
      <c r="C11" s="9" t="s">
        <v>157</v>
      </c>
      <c r="D11" s="111" t="s">
        <v>1258</v>
      </c>
      <c r="E11" s="111" t="s">
        <v>1258</v>
      </c>
      <c r="F11" s="111"/>
      <c r="G11" s="124"/>
      <c r="H11" s="119" t="s">
        <v>1286</v>
      </c>
    </row>
    <row r="12" spans="1:8" ht="18.5" x14ac:dyDescent="0.45">
      <c r="A12" s="34">
        <v>10</v>
      </c>
      <c r="B12" s="9" t="s">
        <v>1260</v>
      </c>
      <c r="C12" s="9" t="s">
        <v>1261</v>
      </c>
      <c r="D12" s="111" t="s">
        <v>1258</v>
      </c>
      <c r="E12" s="111"/>
      <c r="F12" s="111"/>
      <c r="G12" s="124"/>
      <c r="H12" s="119" t="s">
        <v>1286</v>
      </c>
    </row>
    <row r="13" spans="1:8" ht="18.5" x14ac:dyDescent="0.45">
      <c r="A13" s="34">
        <v>11</v>
      </c>
      <c r="B13" s="9" t="s">
        <v>95</v>
      </c>
      <c r="C13" s="9" t="s">
        <v>1271</v>
      </c>
      <c r="D13" s="111" t="s">
        <v>1258</v>
      </c>
      <c r="E13" s="111"/>
      <c r="F13" s="111"/>
      <c r="G13" s="124"/>
      <c r="H13" s="119" t="s">
        <v>1286</v>
      </c>
    </row>
    <row r="14" spans="1:8" ht="18.5" x14ac:dyDescent="0.45">
      <c r="A14" s="34">
        <v>12</v>
      </c>
      <c r="B14" s="9" t="s">
        <v>117</v>
      </c>
      <c r="C14" s="9" t="s">
        <v>123</v>
      </c>
      <c r="D14" s="111" t="s">
        <v>1258</v>
      </c>
      <c r="E14" s="111"/>
      <c r="F14" s="111"/>
      <c r="G14" s="124"/>
      <c r="H14" s="119" t="s">
        <v>1286</v>
      </c>
    </row>
    <row r="15" spans="1:8" ht="18.5" x14ac:dyDescent="0.45">
      <c r="A15" s="34">
        <v>13</v>
      </c>
      <c r="B15" s="9" t="s">
        <v>107</v>
      </c>
      <c r="C15" s="9" t="s">
        <v>106</v>
      </c>
      <c r="D15" s="111" t="s">
        <v>1258</v>
      </c>
      <c r="E15" s="111"/>
      <c r="F15" s="111"/>
      <c r="G15" s="124"/>
      <c r="H15" s="119" t="s">
        <v>1286</v>
      </c>
    </row>
    <row r="16" spans="1:8" ht="18.5" x14ac:dyDescent="0.45">
      <c r="A16" s="34">
        <v>14</v>
      </c>
      <c r="B16" s="9"/>
      <c r="C16" s="9"/>
      <c r="D16" s="111"/>
      <c r="E16" s="111"/>
      <c r="F16" s="111"/>
      <c r="G16" s="124"/>
      <c r="H16" s="119"/>
    </row>
    <row r="17" spans="1:8" ht="18.5" x14ac:dyDescent="0.45">
      <c r="A17" s="34">
        <v>15</v>
      </c>
      <c r="B17" s="9"/>
      <c r="C17" s="9"/>
      <c r="D17" s="111"/>
      <c r="E17" s="111"/>
      <c r="F17" s="111"/>
      <c r="G17" s="124"/>
      <c r="H17" s="119"/>
    </row>
    <row r="18" spans="1:8" ht="18.5" x14ac:dyDescent="0.45">
      <c r="A18" s="34">
        <v>16</v>
      </c>
      <c r="B18" s="9"/>
      <c r="C18" s="9"/>
      <c r="D18" s="111"/>
      <c r="E18" s="115"/>
      <c r="F18" s="111"/>
      <c r="G18" s="124"/>
      <c r="H18" s="119"/>
    </row>
    <row r="19" spans="1:8" ht="18.5" x14ac:dyDescent="0.45">
      <c r="A19" s="34">
        <v>17</v>
      </c>
      <c r="B19" s="9"/>
      <c r="C19" s="9"/>
      <c r="D19" s="111"/>
      <c r="E19" s="111"/>
      <c r="F19" s="111"/>
      <c r="G19" s="124"/>
      <c r="H19" s="119"/>
    </row>
    <row r="20" spans="1:8" ht="18.5" x14ac:dyDescent="0.45">
      <c r="A20" s="34">
        <v>18</v>
      </c>
      <c r="B20" s="9"/>
      <c r="C20" s="9"/>
      <c r="D20" s="111"/>
      <c r="E20" s="111"/>
      <c r="F20" s="111"/>
      <c r="G20" s="124"/>
      <c r="H20" s="119"/>
    </row>
    <row r="21" spans="1:8" ht="18.5" x14ac:dyDescent="0.45">
      <c r="A21" s="34">
        <v>19</v>
      </c>
      <c r="B21" s="9"/>
      <c r="C21" s="9"/>
      <c r="D21" s="111"/>
      <c r="E21" s="111"/>
      <c r="F21" s="111"/>
      <c r="G21" s="124"/>
      <c r="H21" s="119"/>
    </row>
    <row r="22" spans="1:8" ht="18.5" x14ac:dyDescent="0.45">
      <c r="A22" s="34">
        <v>20</v>
      </c>
      <c r="B22" s="9"/>
      <c r="C22" s="9"/>
      <c r="D22" s="111"/>
      <c r="E22" s="111"/>
      <c r="F22" s="111"/>
      <c r="G22" s="124"/>
      <c r="H22" s="119"/>
    </row>
    <row r="23" spans="1:8" ht="18.5" x14ac:dyDescent="0.45">
      <c r="A23" s="34">
        <v>21</v>
      </c>
      <c r="B23" s="9"/>
      <c r="C23" s="9"/>
      <c r="D23" s="111"/>
      <c r="E23" s="111"/>
      <c r="F23" s="111"/>
      <c r="G23" s="124"/>
      <c r="H23" s="119"/>
    </row>
    <row r="24" spans="1:8" ht="18.5" x14ac:dyDescent="0.45">
      <c r="A24" s="34">
        <v>22</v>
      </c>
      <c r="B24" s="9"/>
      <c r="C24" s="9"/>
      <c r="D24" s="111"/>
      <c r="E24" s="111"/>
      <c r="F24" s="111"/>
      <c r="G24" s="124"/>
      <c r="H24" s="119"/>
    </row>
    <row r="25" spans="1:8" ht="18.5" x14ac:dyDescent="0.45">
      <c r="A25" s="34">
        <v>23</v>
      </c>
      <c r="B25" s="9"/>
      <c r="C25" s="9"/>
      <c r="D25" s="111"/>
      <c r="E25" s="111"/>
      <c r="F25" s="111"/>
      <c r="G25" s="124"/>
      <c r="H25" s="119"/>
    </row>
    <row r="26" spans="1:8" ht="18.5" x14ac:dyDescent="0.45">
      <c r="A26" s="34">
        <v>24</v>
      </c>
      <c r="B26" s="9"/>
      <c r="C26" s="9"/>
      <c r="D26" s="111"/>
      <c r="E26" s="111"/>
      <c r="F26" s="111"/>
      <c r="G26" s="124"/>
      <c r="H26" s="119"/>
    </row>
    <row r="27" spans="1:8" ht="18.5" x14ac:dyDescent="0.45">
      <c r="A27" s="34">
        <v>25</v>
      </c>
      <c r="B27" s="9"/>
      <c r="C27" s="9"/>
      <c r="D27" s="111"/>
      <c r="E27" s="111"/>
      <c r="F27" s="111"/>
      <c r="G27" s="124"/>
      <c r="H27" s="119"/>
    </row>
    <row r="28" spans="1:8" ht="18.5" x14ac:dyDescent="0.45">
      <c r="A28" s="34">
        <v>26</v>
      </c>
      <c r="B28" s="35"/>
      <c r="C28" s="35"/>
      <c r="D28" s="112"/>
      <c r="E28" s="112"/>
      <c r="F28" s="112"/>
      <c r="G28" s="125"/>
      <c r="H28" s="120"/>
    </row>
    <row r="29" spans="1:8" ht="18.5" x14ac:dyDescent="0.45">
      <c r="A29" s="34">
        <v>27</v>
      </c>
      <c r="B29" s="35"/>
      <c r="C29" s="35"/>
      <c r="D29" s="112"/>
      <c r="E29" s="112"/>
      <c r="F29" s="112"/>
      <c r="G29" s="125"/>
      <c r="H29" s="120"/>
    </row>
    <row r="30" spans="1:8" ht="18.5" x14ac:dyDescent="0.45">
      <c r="A30" s="34">
        <v>28</v>
      </c>
      <c r="B30" s="35"/>
      <c r="C30" s="35"/>
      <c r="D30" s="112"/>
      <c r="E30" s="112"/>
      <c r="F30" s="112"/>
      <c r="G30" s="125"/>
      <c r="H30" s="120"/>
    </row>
    <row r="31" spans="1:8" ht="18.5" x14ac:dyDescent="0.45">
      <c r="A31" s="34">
        <v>29</v>
      </c>
      <c r="B31" s="35"/>
      <c r="C31" s="35"/>
      <c r="D31" s="112"/>
      <c r="E31" s="112"/>
      <c r="F31" s="112"/>
      <c r="G31" s="125"/>
      <c r="H31" s="120"/>
    </row>
    <row r="32" spans="1:8" ht="18.5" x14ac:dyDescent="0.45">
      <c r="A32" s="34">
        <v>30</v>
      </c>
      <c r="B32" s="35"/>
      <c r="C32" s="35"/>
      <c r="D32" s="112"/>
      <c r="E32" s="112"/>
      <c r="F32" s="112"/>
      <c r="G32" s="125"/>
      <c r="H32" s="120"/>
    </row>
    <row r="33" spans="1:8" s="7" customFormat="1" ht="26.25" customHeight="1" x14ac:dyDescent="0.35">
      <c r="A33" s="30"/>
      <c r="B33" s="36" t="s">
        <v>188</v>
      </c>
      <c r="C33" s="31"/>
      <c r="D33" s="37">
        <f>COUNTA(D3:D32)</f>
        <v>13</v>
      </c>
      <c r="E33" s="37">
        <f>COUNTA(E3:E32)</f>
        <v>2</v>
      </c>
      <c r="F33" s="37">
        <f>COUNTA(F3:F32)</f>
        <v>1</v>
      </c>
      <c r="G33" s="147">
        <f>COUNTA(G3:G32)</f>
        <v>1</v>
      </c>
      <c r="H33" s="145"/>
    </row>
  </sheetData>
  <sortState xmlns:xlrd2="http://schemas.microsoft.com/office/spreadsheetml/2017/richdata2" ref="B3:H15">
    <sortCondition ref="B3:B15"/>
  </sortState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259FD-17F3-4BF6-BF25-73BAEF917BCF}">
  <dimension ref="A2:C20"/>
  <sheetViews>
    <sheetView workbookViewId="0">
      <selection activeCell="A20" sqref="A20"/>
    </sheetView>
  </sheetViews>
  <sheetFormatPr defaultRowHeight="14.5" x14ac:dyDescent="0.35"/>
  <cols>
    <col min="1" max="1" width="88.453125" bestFit="1" customWidth="1"/>
    <col min="2" max="2" width="11.54296875" bestFit="1" customWidth="1"/>
    <col min="3" max="4" width="25.81640625" bestFit="1" customWidth="1"/>
  </cols>
  <sheetData>
    <row r="2" spans="1:3" x14ac:dyDescent="0.35">
      <c r="A2" t="s">
        <v>200</v>
      </c>
    </row>
    <row r="5" spans="1:3" x14ac:dyDescent="0.35">
      <c r="A5" s="44" t="s">
        <v>201</v>
      </c>
      <c r="B5" t="s">
        <v>1</v>
      </c>
      <c r="C5" t="s">
        <v>202</v>
      </c>
    </row>
    <row r="6" spans="1:3" x14ac:dyDescent="0.35">
      <c r="A6" s="44"/>
      <c r="B6" t="s">
        <v>203</v>
      </c>
      <c r="C6" t="s">
        <v>204</v>
      </c>
    </row>
    <row r="7" spans="1:3" x14ac:dyDescent="0.35">
      <c r="A7" s="44"/>
      <c r="B7" t="s">
        <v>205</v>
      </c>
      <c r="C7" t="s">
        <v>206</v>
      </c>
    </row>
    <row r="8" spans="1:3" x14ac:dyDescent="0.35">
      <c r="A8" s="44"/>
      <c r="B8" t="s">
        <v>207</v>
      </c>
      <c r="C8" t="s">
        <v>208</v>
      </c>
    </row>
    <row r="9" spans="1:3" x14ac:dyDescent="0.35">
      <c r="A9" s="44"/>
      <c r="B9" t="s">
        <v>209</v>
      </c>
      <c r="C9" t="s">
        <v>210</v>
      </c>
    </row>
    <row r="10" spans="1:3" x14ac:dyDescent="0.35">
      <c r="A10" s="44" t="s">
        <v>211</v>
      </c>
      <c r="B10" t="s">
        <v>1</v>
      </c>
      <c r="C10" t="s">
        <v>4</v>
      </c>
    </row>
    <row r="11" spans="1:3" x14ac:dyDescent="0.35">
      <c r="B11" t="s">
        <v>203</v>
      </c>
      <c r="C11" t="s">
        <v>212</v>
      </c>
    </row>
    <row r="12" spans="1:3" x14ac:dyDescent="0.35">
      <c r="B12" t="s">
        <v>205</v>
      </c>
      <c r="C12" t="s">
        <v>213</v>
      </c>
    </row>
    <row r="13" spans="1:3" x14ac:dyDescent="0.35">
      <c r="B13" t="s">
        <v>207</v>
      </c>
      <c r="C13" t="s">
        <v>214</v>
      </c>
    </row>
    <row r="14" spans="1:3" x14ac:dyDescent="0.35">
      <c r="B14" t="s">
        <v>209</v>
      </c>
      <c r="C14" s="45" t="s">
        <v>215</v>
      </c>
    </row>
    <row r="15" spans="1:3" x14ac:dyDescent="0.35">
      <c r="A15" t="s">
        <v>216</v>
      </c>
    </row>
    <row r="17" spans="1:1" x14ac:dyDescent="0.35">
      <c r="A17" s="44" t="s">
        <v>217</v>
      </c>
    </row>
    <row r="18" spans="1:1" x14ac:dyDescent="0.35">
      <c r="A18" t="s">
        <v>1030</v>
      </c>
    </row>
    <row r="19" spans="1:1" x14ac:dyDescent="0.35">
      <c r="A19" t="s">
        <v>218</v>
      </c>
    </row>
    <row r="20" spans="1:1" x14ac:dyDescent="0.35">
      <c r="A20" t="s">
        <v>1031</v>
      </c>
    </row>
  </sheetData>
  <hyperlinks>
    <hyperlink ref="C14" r:id="rId1" xr:uid="{84EE4091-DE5A-4231-9A9A-68C855423BF4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BFC2A-119A-44CD-A66E-851E65590BEF}">
  <dimension ref="A1:J304"/>
  <sheetViews>
    <sheetView topLeftCell="A152" zoomScaleNormal="100" workbookViewId="0">
      <selection activeCell="D155" sqref="D155:E166"/>
    </sheetView>
  </sheetViews>
  <sheetFormatPr defaultRowHeight="14.5" x14ac:dyDescent="0.35"/>
  <cols>
    <col min="1" max="1" width="6.1796875" style="1" customWidth="1"/>
    <col min="2" max="2" width="30.54296875" style="138" customWidth="1"/>
    <col min="3" max="3" width="7.81640625" style="1" customWidth="1"/>
    <col min="4" max="4" width="21" customWidth="1"/>
    <col min="5" max="5" width="23.26953125" customWidth="1"/>
    <col min="6" max="6" width="9.54296875" style="1" customWidth="1"/>
    <col min="10" max="10" width="10" bestFit="1" customWidth="1"/>
  </cols>
  <sheetData>
    <row r="1" spans="1:9" ht="20.149999999999999" customHeight="1" x14ac:dyDescent="0.35">
      <c r="A1" s="1" t="s">
        <v>967</v>
      </c>
      <c r="B1" s="138" t="s">
        <v>876</v>
      </c>
      <c r="C1" s="1" t="s">
        <v>875</v>
      </c>
      <c r="D1" t="s">
        <v>863</v>
      </c>
      <c r="E1" t="s">
        <v>889</v>
      </c>
      <c r="F1" s="1" t="s">
        <v>966</v>
      </c>
    </row>
    <row r="2" spans="1:9" ht="19" thickBot="1" x14ac:dyDescent="0.4">
      <c r="A2" s="1">
        <v>3</v>
      </c>
      <c r="B2" s="138">
        <v>46296</v>
      </c>
      <c r="C2" s="127">
        <v>0.83333333333333337</v>
      </c>
      <c r="D2" t="s">
        <v>903</v>
      </c>
      <c r="E2" t="s">
        <v>919</v>
      </c>
      <c r="F2" s="130" t="s">
        <v>1036</v>
      </c>
      <c r="H2" s="222">
        <f t="shared" ref="H2:H65" si="0">_xlfn.ISOWEEKNUM(B2)</f>
        <v>40</v>
      </c>
      <c r="I2" t="s">
        <v>1041</v>
      </c>
    </row>
    <row r="3" spans="1:9" ht="19" thickBot="1" x14ac:dyDescent="0.4">
      <c r="A3" s="1">
        <v>7</v>
      </c>
      <c r="B3" s="138">
        <v>46332</v>
      </c>
      <c r="C3" s="127">
        <v>0.83333333333333337</v>
      </c>
      <c r="D3" t="s">
        <v>900</v>
      </c>
      <c r="E3" t="s">
        <v>919</v>
      </c>
      <c r="F3" s="130" t="s">
        <v>1036</v>
      </c>
      <c r="H3" s="62">
        <f t="shared" si="0"/>
        <v>45</v>
      </c>
      <c r="I3" t="s">
        <v>1041</v>
      </c>
    </row>
    <row r="4" spans="1:9" ht="19" thickBot="1" x14ac:dyDescent="0.4">
      <c r="A4" s="1">
        <v>8</v>
      </c>
      <c r="B4" s="138">
        <v>46338</v>
      </c>
      <c r="C4" s="127">
        <v>0.83333333333333337</v>
      </c>
      <c r="D4" t="s">
        <v>905</v>
      </c>
      <c r="E4" t="s">
        <v>919</v>
      </c>
      <c r="F4" s="130" t="s">
        <v>1036</v>
      </c>
      <c r="H4" s="62">
        <f t="shared" si="0"/>
        <v>46</v>
      </c>
      <c r="I4" t="s">
        <v>1041</v>
      </c>
    </row>
    <row r="5" spans="1:9" ht="19" thickBot="1" x14ac:dyDescent="0.4">
      <c r="A5" s="1">
        <v>15</v>
      </c>
      <c r="B5" s="138">
        <v>46422</v>
      </c>
      <c r="C5" s="127">
        <v>0.83333333333333337</v>
      </c>
      <c r="D5" t="s">
        <v>899</v>
      </c>
      <c r="E5" t="s">
        <v>919</v>
      </c>
      <c r="F5" s="130" t="s">
        <v>1036</v>
      </c>
      <c r="H5" s="62">
        <f t="shared" si="0"/>
        <v>5</v>
      </c>
      <c r="I5" t="s">
        <v>1041</v>
      </c>
    </row>
    <row r="6" spans="1:9" ht="19" thickBot="1" x14ac:dyDescent="0.4">
      <c r="A6" s="1">
        <v>4</v>
      </c>
      <c r="B6" s="138">
        <v>46304</v>
      </c>
      <c r="C6" s="127">
        <v>0.83333333333333337</v>
      </c>
      <c r="D6" t="s">
        <v>900</v>
      </c>
      <c r="E6" t="s">
        <v>937</v>
      </c>
      <c r="F6" s="130" t="s">
        <v>1036</v>
      </c>
      <c r="H6" s="62">
        <f t="shared" si="0"/>
        <v>41</v>
      </c>
      <c r="I6" t="s">
        <v>1041</v>
      </c>
    </row>
    <row r="7" spans="1:9" ht="19" thickBot="1" x14ac:dyDescent="0.4">
      <c r="A7" s="1">
        <v>16</v>
      </c>
      <c r="B7" s="138">
        <v>46430</v>
      </c>
      <c r="C7" s="127">
        <v>0.83333333333333337</v>
      </c>
      <c r="D7" t="s">
        <v>905</v>
      </c>
      <c r="E7" t="s">
        <v>937</v>
      </c>
      <c r="F7" s="130" t="s">
        <v>1036</v>
      </c>
      <c r="H7" s="62">
        <f t="shared" si="0"/>
        <v>6</v>
      </c>
      <c r="I7" t="s">
        <v>1041</v>
      </c>
    </row>
    <row r="8" spans="1:9" ht="19" thickBot="1" x14ac:dyDescent="0.4">
      <c r="A8" s="1">
        <v>18</v>
      </c>
      <c r="B8" s="138">
        <v>46451</v>
      </c>
      <c r="C8" s="127">
        <v>0.83333333333333337</v>
      </c>
      <c r="D8" t="s">
        <v>899</v>
      </c>
      <c r="E8" t="s">
        <v>937</v>
      </c>
      <c r="F8" s="130" t="s">
        <v>1036</v>
      </c>
      <c r="H8" s="62">
        <f t="shared" si="0"/>
        <v>9</v>
      </c>
      <c r="I8" t="s">
        <v>1041</v>
      </c>
    </row>
    <row r="9" spans="1:9" ht="19" thickBot="1" x14ac:dyDescent="0.4">
      <c r="A9" s="1">
        <v>19</v>
      </c>
      <c r="B9" s="138">
        <v>46458</v>
      </c>
      <c r="C9" s="127">
        <v>0.83333333333333337</v>
      </c>
      <c r="D9" t="s">
        <v>903</v>
      </c>
      <c r="E9" t="s">
        <v>937</v>
      </c>
      <c r="F9" s="130" t="s">
        <v>1036</v>
      </c>
      <c r="H9" s="62">
        <f t="shared" si="0"/>
        <v>10</v>
      </c>
      <c r="I9" t="s">
        <v>1041</v>
      </c>
    </row>
    <row r="10" spans="1:9" ht="19" thickBot="1" x14ac:dyDescent="0.4">
      <c r="A10" s="1">
        <v>9</v>
      </c>
      <c r="B10" s="138">
        <v>46353</v>
      </c>
      <c r="C10" s="127">
        <v>0.8125</v>
      </c>
      <c r="D10" t="s">
        <v>907</v>
      </c>
      <c r="E10" t="s">
        <v>924</v>
      </c>
      <c r="F10" s="129" t="s">
        <v>1035</v>
      </c>
      <c r="H10" s="62">
        <f t="shared" si="0"/>
        <v>48</v>
      </c>
      <c r="I10" t="s">
        <v>1041</v>
      </c>
    </row>
    <row r="11" spans="1:9" ht="19" thickBot="1" x14ac:dyDescent="0.4">
      <c r="A11" s="1">
        <v>11</v>
      </c>
      <c r="B11" s="138">
        <v>46367</v>
      </c>
      <c r="C11" s="127">
        <v>0.8125</v>
      </c>
      <c r="D11" t="s">
        <v>906</v>
      </c>
      <c r="E11" t="s">
        <v>924</v>
      </c>
      <c r="F11" s="129" t="s">
        <v>1035</v>
      </c>
      <c r="H11" s="62">
        <f t="shared" si="0"/>
        <v>50</v>
      </c>
      <c r="I11" t="s">
        <v>1041</v>
      </c>
    </row>
    <row r="12" spans="1:9" ht="19" thickBot="1" x14ac:dyDescent="0.4">
      <c r="A12" s="1">
        <v>17</v>
      </c>
      <c r="B12" s="138">
        <v>46437</v>
      </c>
      <c r="C12" s="127">
        <v>0.8125</v>
      </c>
      <c r="D12" t="s">
        <v>909</v>
      </c>
      <c r="E12" t="s">
        <v>924</v>
      </c>
      <c r="F12" s="129" t="s">
        <v>1035</v>
      </c>
      <c r="H12" s="62">
        <f t="shared" si="0"/>
        <v>7</v>
      </c>
      <c r="I12" t="s">
        <v>1041</v>
      </c>
    </row>
    <row r="13" spans="1:9" ht="19" thickBot="1" x14ac:dyDescent="0.4">
      <c r="A13" s="1">
        <v>23</v>
      </c>
      <c r="B13" s="138">
        <v>46493</v>
      </c>
      <c r="C13" s="127">
        <v>0.8125</v>
      </c>
      <c r="D13" t="s">
        <v>909</v>
      </c>
      <c r="E13" t="s">
        <v>924</v>
      </c>
      <c r="F13" s="129" t="s">
        <v>1035</v>
      </c>
      <c r="H13" s="62">
        <f t="shared" si="0"/>
        <v>15</v>
      </c>
      <c r="I13" t="s">
        <v>1041</v>
      </c>
    </row>
    <row r="14" spans="1:9" ht="19" thickBot="1" x14ac:dyDescent="0.4">
      <c r="A14" s="1">
        <v>2</v>
      </c>
      <c r="B14" s="138">
        <v>46289</v>
      </c>
      <c r="C14" s="127">
        <v>0.83333333333333337</v>
      </c>
      <c r="D14" t="s">
        <v>900</v>
      </c>
      <c r="E14" t="s">
        <v>918</v>
      </c>
      <c r="F14" s="130" t="s">
        <v>1036</v>
      </c>
      <c r="H14" s="62">
        <f t="shared" si="0"/>
        <v>39</v>
      </c>
      <c r="I14" t="s">
        <v>1041</v>
      </c>
    </row>
    <row r="15" spans="1:9" ht="19" thickBot="1" x14ac:dyDescent="0.4">
      <c r="A15" s="1">
        <v>14</v>
      </c>
      <c r="B15" s="138">
        <v>46415</v>
      </c>
      <c r="C15" s="127">
        <v>0.83333333333333337</v>
      </c>
      <c r="D15" t="s">
        <v>905</v>
      </c>
      <c r="E15" t="s">
        <v>918</v>
      </c>
      <c r="F15" s="130" t="s">
        <v>1036</v>
      </c>
      <c r="H15" s="62">
        <f t="shared" si="0"/>
        <v>4</v>
      </c>
      <c r="I15" t="s">
        <v>1041</v>
      </c>
    </row>
    <row r="16" spans="1:9" ht="19" thickBot="1" x14ac:dyDescent="0.4">
      <c r="A16" s="1">
        <v>20</v>
      </c>
      <c r="B16" s="138">
        <v>46464</v>
      </c>
      <c r="C16" s="127">
        <v>0.83333333333333337</v>
      </c>
      <c r="D16" t="s">
        <v>899</v>
      </c>
      <c r="E16" t="s">
        <v>918</v>
      </c>
      <c r="F16" s="130" t="s">
        <v>1036</v>
      </c>
      <c r="H16" s="62">
        <f t="shared" si="0"/>
        <v>11</v>
      </c>
      <c r="I16" t="s">
        <v>1041</v>
      </c>
    </row>
    <row r="17" spans="1:9" ht="19" thickBot="1" x14ac:dyDescent="0.4">
      <c r="A17" s="1">
        <v>22</v>
      </c>
      <c r="B17" s="138">
        <v>46485</v>
      </c>
      <c r="C17" s="127">
        <v>0.83333333333333337</v>
      </c>
      <c r="D17" t="s">
        <v>903</v>
      </c>
      <c r="E17" t="s">
        <v>918</v>
      </c>
      <c r="F17" s="130" t="s">
        <v>1036</v>
      </c>
      <c r="H17" s="62">
        <f t="shared" si="0"/>
        <v>14</v>
      </c>
      <c r="I17" t="s">
        <v>1041</v>
      </c>
    </row>
    <row r="18" spans="1:9" ht="19" thickBot="1" x14ac:dyDescent="0.4">
      <c r="A18" s="1">
        <v>24</v>
      </c>
      <c r="B18" s="138">
        <v>46500</v>
      </c>
      <c r="C18" s="127">
        <v>0.83333333333333337</v>
      </c>
      <c r="D18" t="s">
        <v>905</v>
      </c>
      <c r="E18" t="s">
        <v>918</v>
      </c>
      <c r="F18" s="130" t="s">
        <v>1036</v>
      </c>
      <c r="H18" s="62">
        <f t="shared" si="0"/>
        <v>16</v>
      </c>
      <c r="I18" t="s">
        <v>1041</v>
      </c>
    </row>
    <row r="19" spans="1:9" ht="19" thickBot="1" x14ac:dyDescent="0.4">
      <c r="A19" s="1">
        <v>2</v>
      </c>
      <c r="B19" s="138">
        <v>46290</v>
      </c>
      <c r="C19" s="127">
        <v>0.83333333333333337</v>
      </c>
      <c r="D19" t="s">
        <v>880</v>
      </c>
      <c r="E19" t="s">
        <v>1038</v>
      </c>
      <c r="F19" s="135" t="s">
        <v>1039</v>
      </c>
      <c r="H19" s="62">
        <f t="shared" si="0"/>
        <v>39</v>
      </c>
      <c r="I19" t="s">
        <v>1041</v>
      </c>
    </row>
    <row r="20" spans="1:9" ht="19" thickBot="1" x14ac:dyDescent="0.4">
      <c r="A20" s="1">
        <v>20</v>
      </c>
      <c r="B20" s="138">
        <v>46465</v>
      </c>
      <c r="C20" s="127">
        <v>0.83333333333333337</v>
      </c>
      <c r="D20" t="s">
        <v>894</v>
      </c>
      <c r="E20" t="s">
        <v>1038</v>
      </c>
      <c r="F20" s="135" t="s">
        <v>1039</v>
      </c>
      <c r="H20" s="62">
        <f t="shared" si="0"/>
        <v>11</v>
      </c>
      <c r="I20" t="s">
        <v>1041</v>
      </c>
    </row>
    <row r="21" spans="1:9" ht="19" thickBot="1" x14ac:dyDescent="0.4">
      <c r="A21" s="1">
        <v>22</v>
      </c>
      <c r="B21" s="138">
        <v>46485</v>
      </c>
      <c r="C21" s="127">
        <v>0.83333333333333337</v>
      </c>
      <c r="D21" t="s">
        <v>1037</v>
      </c>
      <c r="E21" t="s">
        <v>1038</v>
      </c>
      <c r="F21" s="135" t="s">
        <v>1039</v>
      </c>
      <c r="H21" s="62">
        <f t="shared" si="0"/>
        <v>14</v>
      </c>
      <c r="I21" t="s">
        <v>1041</v>
      </c>
    </row>
    <row r="22" spans="1:9" ht="19" thickBot="1" x14ac:dyDescent="0.4">
      <c r="A22" s="1">
        <v>5</v>
      </c>
      <c r="B22" s="138">
        <v>46311</v>
      </c>
      <c r="C22" s="127">
        <v>0.83333333333333337</v>
      </c>
      <c r="D22" t="s">
        <v>1037</v>
      </c>
      <c r="E22" t="s">
        <v>1330</v>
      </c>
      <c r="F22" s="135" t="s">
        <v>1039</v>
      </c>
      <c r="H22" s="62">
        <f t="shared" si="0"/>
        <v>42</v>
      </c>
      <c r="I22" t="s">
        <v>1041</v>
      </c>
    </row>
    <row r="23" spans="1:9" ht="19" thickBot="1" x14ac:dyDescent="0.4">
      <c r="A23" s="1">
        <v>9</v>
      </c>
      <c r="B23" s="138">
        <v>46352</v>
      </c>
      <c r="C23" s="127">
        <v>0.83333333333333337</v>
      </c>
      <c r="D23" t="s">
        <v>880</v>
      </c>
      <c r="E23" t="s">
        <v>1330</v>
      </c>
      <c r="F23" s="135" t="s">
        <v>1039</v>
      </c>
      <c r="H23" s="62">
        <f t="shared" si="0"/>
        <v>48</v>
      </c>
      <c r="I23" t="s">
        <v>1041</v>
      </c>
    </row>
    <row r="24" spans="1:9" ht="19" thickBot="1" x14ac:dyDescent="0.4">
      <c r="A24" s="1">
        <v>17</v>
      </c>
      <c r="B24" s="138">
        <v>46436</v>
      </c>
      <c r="C24" s="127">
        <v>0.83333333333333337</v>
      </c>
      <c r="D24" t="s">
        <v>894</v>
      </c>
      <c r="E24" t="s">
        <v>1330</v>
      </c>
      <c r="F24" s="135" t="s">
        <v>1039</v>
      </c>
      <c r="H24" s="62">
        <f t="shared" si="0"/>
        <v>7</v>
      </c>
      <c r="I24" t="s">
        <v>1041</v>
      </c>
    </row>
    <row r="25" spans="1:9" ht="19" thickBot="1" x14ac:dyDescent="0.4">
      <c r="A25" s="1">
        <v>6</v>
      </c>
      <c r="B25" s="138">
        <v>46301</v>
      </c>
      <c r="C25" s="127">
        <v>0.8125</v>
      </c>
      <c r="D25" t="s">
        <v>114</v>
      </c>
      <c r="E25" t="s">
        <v>932</v>
      </c>
      <c r="F25" s="128" t="s">
        <v>1034</v>
      </c>
      <c r="H25" s="62">
        <f t="shared" si="0"/>
        <v>41</v>
      </c>
      <c r="I25" t="s">
        <v>1041</v>
      </c>
    </row>
    <row r="26" spans="1:9" ht="19" thickBot="1" x14ac:dyDescent="0.4">
      <c r="A26" s="1">
        <v>8</v>
      </c>
      <c r="B26" s="138">
        <v>46322</v>
      </c>
      <c r="C26" s="127">
        <v>0.8125</v>
      </c>
      <c r="D26" t="s">
        <v>148</v>
      </c>
      <c r="E26" t="s">
        <v>932</v>
      </c>
      <c r="F26" s="128" t="s">
        <v>1034</v>
      </c>
      <c r="H26" s="62">
        <f t="shared" si="0"/>
        <v>44</v>
      </c>
      <c r="I26" t="s">
        <v>1041</v>
      </c>
    </row>
    <row r="27" spans="1:9" ht="19" thickBot="1" x14ac:dyDescent="0.4">
      <c r="A27" s="1">
        <v>16</v>
      </c>
      <c r="B27" s="138">
        <v>46406</v>
      </c>
      <c r="C27" s="127">
        <v>0.8125</v>
      </c>
      <c r="D27" t="s">
        <v>93</v>
      </c>
      <c r="E27" t="s">
        <v>932</v>
      </c>
      <c r="F27" s="128" t="s">
        <v>1034</v>
      </c>
      <c r="H27" s="62">
        <f t="shared" si="0"/>
        <v>3</v>
      </c>
      <c r="I27" t="s">
        <v>1041</v>
      </c>
    </row>
    <row r="28" spans="1:9" ht="19" thickBot="1" x14ac:dyDescent="0.4">
      <c r="A28" s="1">
        <v>25</v>
      </c>
      <c r="B28" s="138">
        <v>46483</v>
      </c>
      <c r="C28" s="127">
        <v>0.8125</v>
      </c>
      <c r="D28" t="s">
        <v>114</v>
      </c>
      <c r="E28" t="s">
        <v>932</v>
      </c>
      <c r="F28" s="128" t="s">
        <v>1034</v>
      </c>
      <c r="H28" s="62">
        <f t="shared" si="0"/>
        <v>14</v>
      </c>
      <c r="I28" t="s">
        <v>1041</v>
      </c>
    </row>
    <row r="29" spans="1:9" ht="19" thickBot="1" x14ac:dyDescent="0.4">
      <c r="A29" s="1">
        <v>26</v>
      </c>
      <c r="B29" s="138">
        <v>46490</v>
      </c>
      <c r="C29" s="127">
        <v>0.8125</v>
      </c>
      <c r="D29" t="s">
        <v>148</v>
      </c>
      <c r="E29" t="s">
        <v>932</v>
      </c>
      <c r="F29" s="128" t="s">
        <v>1034</v>
      </c>
      <c r="H29" s="62">
        <f t="shared" si="0"/>
        <v>15</v>
      </c>
      <c r="I29" t="s">
        <v>1041</v>
      </c>
    </row>
    <row r="30" spans="1:9" ht="19" thickBot="1" x14ac:dyDescent="0.4">
      <c r="A30" s="1">
        <v>1</v>
      </c>
      <c r="B30" s="138">
        <v>46266</v>
      </c>
      <c r="C30" s="127">
        <v>0.8125</v>
      </c>
      <c r="D30" t="s">
        <v>114</v>
      </c>
      <c r="E30" t="s">
        <v>1327</v>
      </c>
      <c r="F30" s="128" t="s">
        <v>1034</v>
      </c>
      <c r="H30" s="62">
        <f t="shared" si="0"/>
        <v>36</v>
      </c>
      <c r="I30" t="s">
        <v>1041</v>
      </c>
    </row>
    <row r="31" spans="1:9" ht="19" thickBot="1" x14ac:dyDescent="0.4">
      <c r="A31" s="1">
        <v>5</v>
      </c>
      <c r="B31" s="138">
        <v>46294</v>
      </c>
      <c r="C31" s="127">
        <v>0.8125</v>
      </c>
      <c r="D31" t="s">
        <v>93</v>
      </c>
      <c r="E31" t="s">
        <v>1327</v>
      </c>
      <c r="F31" s="128" t="s">
        <v>1034</v>
      </c>
      <c r="H31" s="62">
        <f t="shared" si="0"/>
        <v>40</v>
      </c>
      <c r="I31" t="s">
        <v>1041</v>
      </c>
    </row>
    <row r="32" spans="1:9" ht="19" thickBot="1" x14ac:dyDescent="0.4">
      <c r="A32" s="1">
        <v>13</v>
      </c>
      <c r="B32" s="138">
        <v>46357</v>
      </c>
      <c r="C32" s="127">
        <v>0.8125</v>
      </c>
      <c r="D32" t="s">
        <v>148</v>
      </c>
      <c r="E32" t="s">
        <v>1327</v>
      </c>
      <c r="F32" s="128" t="s">
        <v>1034</v>
      </c>
      <c r="H32" s="62">
        <f t="shared" si="0"/>
        <v>49</v>
      </c>
      <c r="I32" t="s">
        <v>1041</v>
      </c>
    </row>
    <row r="33" spans="1:9" ht="19" thickBot="1" x14ac:dyDescent="0.4">
      <c r="A33" s="1">
        <v>19</v>
      </c>
      <c r="B33" s="138">
        <v>46427</v>
      </c>
      <c r="C33" s="127">
        <v>0.8125</v>
      </c>
      <c r="D33" t="s">
        <v>114</v>
      </c>
      <c r="E33" t="s">
        <v>1327</v>
      </c>
      <c r="F33" s="128" t="s">
        <v>1034</v>
      </c>
      <c r="H33" s="62">
        <f t="shared" si="0"/>
        <v>6</v>
      </c>
      <c r="I33" t="s">
        <v>1041</v>
      </c>
    </row>
    <row r="34" spans="1:9" ht="19" thickBot="1" x14ac:dyDescent="0.4">
      <c r="A34" s="1">
        <v>23</v>
      </c>
      <c r="B34" s="138">
        <v>46462</v>
      </c>
      <c r="C34" s="127">
        <v>0.8125</v>
      </c>
      <c r="D34" t="s">
        <v>93</v>
      </c>
      <c r="E34" t="s">
        <v>1327</v>
      </c>
      <c r="F34" s="128" t="s">
        <v>1034</v>
      </c>
      <c r="H34" s="62">
        <f t="shared" si="0"/>
        <v>11</v>
      </c>
      <c r="I34" t="s">
        <v>1041</v>
      </c>
    </row>
    <row r="35" spans="1:9" ht="19" thickBot="1" x14ac:dyDescent="0.4">
      <c r="A35" s="1">
        <v>4</v>
      </c>
      <c r="B35" s="138">
        <v>46304</v>
      </c>
      <c r="C35" s="127">
        <v>0.8125</v>
      </c>
      <c r="D35" t="s">
        <v>907</v>
      </c>
      <c r="E35" t="s">
        <v>920</v>
      </c>
      <c r="F35" s="129" t="s">
        <v>1035</v>
      </c>
      <c r="H35" s="62">
        <f t="shared" si="0"/>
        <v>41</v>
      </c>
      <c r="I35" t="s">
        <v>1041</v>
      </c>
    </row>
    <row r="36" spans="1:9" ht="19" thickBot="1" x14ac:dyDescent="0.4">
      <c r="A36" s="1">
        <v>16</v>
      </c>
      <c r="B36" s="138">
        <v>46429</v>
      </c>
      <c r="C36" s="127">
        <v>0.8125</v>
      </c>
      <c r="D36" t="s">
        <v>906</v>
      </c>
      <c r="E36" t="s">
        <v>920</v>
      </c>
      <c r="F36" s="129" t="s">
        <v>1035</v>
      </c>
      <c r="H36" s="62">
        <f t="shared" si="0"/>
        <v>6</v>
      </c>
      <c r="I36" t="s">
        <v>1041</v>
      </c>
    </row>
    <row r="37" spans="1:9" ht="19" thickBot="1" x14ac:dyDescent="0.4">
      <c r="A37" s="1">
        <v>18</v>
      </c>
      <c r="B37" s="138">
        <v>46450</v>
      </c>
      <c r="C37" s="127">
        <v>0.8125</v>
      </c>
      <c r="D37" t="s">
        <v>909</v>
      </c>
      <c r="E37" t="s">
        <v>920</v>
      </c>
      <c r="F37" s="129" t="s">
        <v>1035</v>
      </c>
      <c r="H37" s="62">
        <f t="shared" si="0"/>
        <v>9</v>
      </c>
      <c r="I37" t="s">
        <v>1041</v>
      </c>
    </row>
    <row r="38" spans="1:9" ht="19" thickBot="1" x14ac:dyDescent="0.4">
      <c r="A38" s="1">
        <v>7</v>
      </c>
      <c r="B38" s="138">
        <v>46332</v>
      </c>
      <c r="C38" s="127">
        <v>0.8125</v>
      </c>
      <c r="D38" t="s">
        <v>907</v>
      </c>
      <c r="E38" t="s">
        <v>904</v>
      </c>
      <c r="F38" s="129" t="s">
        <v>1035</v>
      </c>
      <c r="H38" s="62">
        <f t="shared" si="0"/>
        <v>45</v>
      </c>
      <c r="I38" t="s">
        <v>1041</v>
      </c>
    </row>
    <row r="39" spans="1:9" ht="19" thickBot="1" x14ac:dyDescent="0.4">
      <c r="A39" s="1">
        <v>8</v>
      </c>
      <c r="B39" s="138">
        <v>46339</v>
      </c>
      <c r="C39" s="127">
        <v>0.8125</v>
      </c>
      <c r="D39" t="s">
        <v>906</v>
      </c>
      <c r="E39" t="s">
        <v>904</v>
      </c>
      <c r="F39" s="129" t="s">
        <v>1035</v>
      </c>
      <c r="H39" s="62">
        <f t="shared" si="0"/>
        <v>46</v>
      </c>
      <c r="I39" t="s">
        <v>1041</v>
      </c>
    </row>
    <row r="40" spans="1:9" ht="19" thickBot="1" x14ac:dyDescent="0.4">
      <c r="A40" s="1">
        <v>15</v>
      </c>
      <c r="B40" s="138">
        <v>46423</v>
      </c>
      <c r="C40" s="127">
        <v>0.8125</v>
      </c>
      <c r="D40" t="s">
        <v>909</v>
      </c>
      <c r="E40" t="s">
        <v>904</v>
      </c>
      <c r="F40" s="129" t="s">
        <v>1035</v>
      </c>
      <c r="H40" s="62">
        <f t="shared" si="0"/>
        <v>5</v>
      </c>
      <c r="I40" t="s">
        <v>1041</v>
      </c>
    </row>
    <row r="41" spans="1:9" ht="19" thickBot="1" x14ac:dyDescent="0.4">
      <c r="A41" s="1">
        <v>5</v>
      </c>
      <c r="B41" s="138">
        <v>46311</v>
      </c>
      <c r="C41" s="127">
        <v>0.83333333333333337</v>
      </c>
      <c r="D41" t="s">
        <v>903</v>
      </c>
      <c r="E41" t="s">
        <v>941</v>
      </c>
      <c r="F41" s="130" t="s">
        <v>1036</v>
      </c>
      <c r="H41" s="62">
        <f t="shared" si="0"/>
        <v>42</v>
      </c>
      <c r="I41" t="s">
        <v>1041</v>
      </c>
    </row>
    <row r="42" spans="1:9" ht="19" thickBot="1" x14ac:dyDescent="0.4">
      <c r="A42" s="1">
        <v>9</v>
      </c>
      <c r="B42" s="138">
        <v>46352</v>
      </c>
      <c r="C42" s="127">
        <v>0.83333333333333337</v>
      </c>
      <c r="D42" t="s">
        <v>900</v>
      </c>
      <c r="E42" t="s">
        <v>941</v>
      </c>
      <c r="F42" s="130" t="s">
        <v>1036</v>
      </c>
      <c r="H42" s="62">
        <f t="shared" si="0"/>
        <v>48</v>
      </c>
      <c r="I42" t="s">
        <v>1041</v>
      </c>
    </row>
    <row r="43" spans="1:9" ht="19" thickBot="1" x14ac:dyDescent="0.4">
      <c r="A43" s="1">
        <v>11</v>
      </c>
      <c r="B43" s="138">
        <v>46366</v>
      </c>
      <c r="C43" s="127">
        <v>0.83333333333333337</v>
      </c>
      <c r="D43" t="s">
        <v>905</v>
      </c>
      <c r="E43" t="s">
        <v>941</v>
      </c>
      <c r="F43" s="130" t="s">
        <v>1036</v>
      </c>
      <c r="H43" s="62">
        <f t="shared" si="0"/>
        <v>50</v>
      </c>
      <c r="I43" t="s">
        <v>1041</v>
      </c>
    </row>
    <row r="44" spans="1:9" ht="19" thickBot="1" x14ac:dyDescent="0.4">
      <c r="A44" s="1">
        <v>17</v>
      </c>
      <c r="B44" s="138">
        <v>46436</v>
      </c>
      <c r="C44" s="127">
        <v>0.83333333333333337</v>
      </c>
      <c r="D44" t="s">
        <v>899</v>
      </c>
      <c r="E44" t="s">
        <v>941</v>
      </c>
      <c r="F44" s="130" t="s">
        <v>1036</v>
      </c>
      <c r="H44" s="62">
        <f t="shared" si="0"/>
        <v>7</v>
      </c>
      <c r="I44" t="s">
        <v>1041</v>
      </c>
    </row>
    <row r="45" spans="1:9" ht="19" thickBot="1" x14ac:dyDescent="0.4">
      <c r="A45" s="1">
        <v>23</v>
      </c>
      <c r="B45" s="138">
        <v>46493</v>
      </c>
      <c r="C45" s="127">
        <v>0.83333333333333337</v>
      </c>
      <c r="D45" t="s">
        <v>899</v>
      </c>
      <c r="E45" t="s">
        <v>941</v>
      </c>
      <c r="F45" s="130" t="s">
        <v>1036</v>
      </c>
      <c r="H45" s="62">
        <f t="shared" si="0"/>
        <v>15</v>
      </c>
      <c r="I45" t="s">
        <v>1041</v>
      </c>
    </row>
    <row r="46" spans="1:9" ht="19" thickBot="1" x14ac:dyDescent="0.4">
      <c r="A46" s="1">
        <v>3</v>
      </c>
      <c r="B46" s="138">
        <v>46297</v>
      </c>
      <c r="C46" s="127">
        <v>0.83333333333333337</v>
      </c>
      <c r="D46" t="s">
        <v>1037</v>
      </c>
      <c r="E46" t="s">
        <v>922</v>
      </c>
      <c r="F46" s="135" t="s">
        <v>1039</v>
      </c>
      <c r="H46" s="62">
        <f t="shared" si="0"/>
        <v>40</v>
      </c>
      <c r="I46" t="s">
        <v>1041</v>
      </c>
    </row>
    <row r="47" spans="1:9" ht="19" thickBot="1" x14ac:dyDescent="0.4">
      <c r="A47" s="1">
        <v>7</v>
      </c>
      <c r="B47" s="138">
        <v>46332</v>
      </c>
      <c r="C47" s="127">
        <v>0.83333333333333337</v>
      </c>
      <c r="D47" t="s">
        <v>880</v>
      </c>
      <c r="E47" t="s">
        <v>922</v>
      </c>
      <c r="F47" s="135" t="s">
        <v>1039</v>
      </c>
      <c r="H47" s="62">
        <f t="shared" si="0"/>
        <v>45</v>
      </c>
      <c r="I47" t="s">
        <v>1041</v>
      </c>
    </row>
    <row r="48" spans="1:9" ht="19" thickBot="1" x14ac:dyDescent="0.4">
      <c r="A48" s="1">
        <v>15</v>
      </c>
      <c r="B48" s="138">
        <v>46422</v>
      </c>
      <c r="C48" s="127">
        <v>0.83333333333333337</v>
      </c>
      <c r="D48" t="s">
        <v>894</v>
      </c>
      <c r="E48" t="s">
        <v>922</v>
      </c>
      <c r="F48" s="135" t="s">
        <v>1039</v>
      </c>
      <c r="H48" s="62">
        <f t="shared" si="0"/>
        <v>5</v>
      </c>
      <c r="I48" t="s">
        <v>1041</v>
      </c>
    </row>
    <row r="49" spans="1:9" ht="19" thickBot="1" x14ac:dyDescent="0.4">
      <c r="A49" s="1">
        <v>2</v>
      </c>
      <c r="B49" s="138">
        <v>46273</v>
      </c>
      <c r="C49" s="127">
        <v>0.8125</v>
      </c>
      <c r="D49" t="s">
        <v>93</v>
      </c>
      <c r="E49" t="s">
        <v>916</v>
      </c>
      <c r="F49" s="128" t="s">
        <v>1034</v>
      </c>
      <c r="H49" s="62">
        <f t="shared" si="0"/>
        <v>37</v>
      </c>
      <c r="I49" t="s">
        <v>1041</v>
      </c>
    </row>
    <row r="50" spans="1:9" ht="19" thickBot="1" x14ac:dyDescent="0.4">
      <c r="A50" s="1">
        <v>6</v>
      </c>
      <c r="B50" s="138">
        <v>46301</v>
      </c>
      <c r="C50" s="127">
        <v>0.8125</v>
      </c>
      <c r="D50" t="s">
        <v>148</v>
      </c>
      <c r="E50" t="s">
        <v>916</v>
      </c>
      <c r="F50" s="128" t="s">
        <v>1034</v>
      </c>
      <c r="H50" s="62">
        <f t="shared" si="0"/>
        <v>41</v>
      </c>
      <c r="I50" t="s">
        <v>1041</v>
      </c>
    </row>
    <row r="51" spans="1:9" ht="19" thickBot="1" x14ac:dyDescent="0.4">
      <c r="A51" s="1">
        <v>18</v>
      </c>
      <c r="B51" s="138">
        <v>46420</v>
      </c>
      <c r="C51" s="127">
        <v>0.8125</v>
      </c>
      <c r="D51" t="s">
        <v>114</v>
      </c>
      <c r="E51" t="s">
        <v>916</v>
      </c>
      <c r="F51" s="128" t="s">
        <v>1034</v>
      </c>
      <c r="H51" s="62">
        <f t="shared" si="0"/>
        <v>5</v>
      </c>
      <c r="I51" t="s">
        <v>1041</v>
      </c>
    </row>
    <row r="52" spans="1:9" ht="19" thickBot="1" x14ac:dyDescent="0.4">
      <c r="A52" s="1">
        <v>20</v>
      </c>
      <c r="B52" s="138">
        <v>46441</v>
      </c>
      <c r="C52" s="127">
        <v>0.8125</v>
      </c>
      <c r="D52" t="s">
        <v>93</v>
      </c>
      <c r="E52" t="s">
        <v>916</v>
      </c>
      <c r="F52" s="128" t="s">
        <v>1034</v>
      </c>
      <c r="H52" s="62">
        <f t="shared" si="0"/>
        <v>8</v>
      </c>
      <c r="I52" t="s">
        <v>1041</v>
      </c>
    </row>
    <row r="53" spans="1:9" ht="19" thickBot="1" x14ac:dyDescent="0.4">
      <c r="A53" s="1">
        <v>25</v>
      </c>
      <c r="B53" s="138">
        <v>46483</v>
      </c>
      <c r="C53" s="127">
        <v>0.8125</v>
      </c>
      <c r="D53" t="s">
        <v>148</v>
      </c>
      <c r="E53" t="s">
        <v>916</v>
      </c>
      <c r="F53" s="128" t="s">
        <v>1034</v>
      </c>
      <c r="H53" s="62">
        <f t="shared" si="0"/>
        <v>14</v>
      </c>
      <c r="I53" t="s">
        <v>1041</v>
      </c>
    </row>
    <row r="54" spans="1:9" ht="19" thickBot="1" x14ac:dyDescent="0.4">
      <c r="A54" s="1">
        <v>5</v>
      </c>
      <c r="B54" s="138">
        <v>46294</v>
      </c>
      <c r="C54" s="127">
        <v>0.8125</v>
      </c>
      <c r="D54" t="s">
        <v>148</v>
      </c>
      <c r="E54" t="s">
        <v>1328</v>
      </c>
      <c r="F54" s="128" t="s">
        <v>1034</v>
      </c>
      <c r="H54" s="62">
        <f t="shared" si="0"/>
        <v>40</v>
      </c>
      <c r="I54" t="s">
        <v>1041</v>
      </c>
    </row>
    <row r="55" spans="1:9" ht="19" thickBot="1" x14ac:dyDescent="0.4">
      <c r="A55" s="1">
        <v>8</v>
      </c>
      <c r="B55" s="138">
        <v>46322</v>
      </c>
      <c r="C55" s="127">
        <v>0.8125</v>
      </c>
      <c r="D55" t="s">
        <v>114</v>
      </c>
      <c r="E55" t="s">
        <v>1328</v>
      </c>
      <c r="F55" s="128" t="s">
        <v>1034</v>
      </c>
      <c r="H55" s="62">
        <f t="shared" si="0"/>
        <v>44</v>
      </c>
      <c r="I55" t="s">
        <v>1041</v>
      </c>
    </row>
    <row r="56" spans="1:9" ht="19" thickBot="1" x14ac:dyDescent="0.4">
      <c r="A56" s="1">
        <v>18</v>
      </c>
      <c r="B56" s="138">
        <v>46420</v>
      </c>
      <c r="C56" s="127">
        <v>0.8125</v>
      </c>
      <c r="D56" t="s">
        <v>93</v>
      </c>
      <c r="E56" t="s">
        <v>1328</v>
      </c>
      <c r="F56" s="128" t="s">
        <v>1034</v>
      </c>
      <c r="H56" s="62">
        <f t="shared" si="0"/>
        <v>5</v>
      </c>
      <c r="I56" t="s">
        <v>1041</v>
      </c>
    </row>
    <row r="57" spans="1:9" ht="19" thickBot="1" x14ac:dyDescent="0.4">
      <c r="A57" s="1">
        <v>23</v>
      </c>
      <c r="B57" s="138">
        <v>46462</v>
      </c>
      <c r="C57" s="127">
        <v>0.8125</v>
      </c>
      <c r="D57" t="s">
        <v>148</v>
      </c>
      <c r="E57" t="s">
        <v>1328</v>
      </c>
      <c r="F57" s="128" t="s">
        <v>1034</v>
      </c>
      <c r="H57" s="62">
        <f t="shared" si="0"/>
        <v>11</v>
      </c>
      <c r="I57" t="s">
        <v>1041</v>
      </c>
    </row>
    <row r="58" spans="1:9" ht="19" thickBot="1" x14ac:dyDescent="0.4">
      <c r="A58" s="1">
        <v>26</v>
      </c>
      <c r="B58" s="138">
        <v>46490</v>
      </c>
      <c r="C58" s="127">
        <v>0.8125</v>
      </c>
      <c r="D58" t="s">
        <v>114</v>
      </c>
      <c r="E58" t="s">
        <v>1328</v>
      </c>
      <c r="F58" s="128" t="s">
        <v>1034</v>
      </c>
      <c r="H58" s="62">
        <f t="shared" si="0"/>
        <v>15</v>
      </c>
      <c r="I58" t="s">
        <v>1041</v>
      </c>
    </row>
    <row r="59" spans="1:9" ht="19" thickBot="1" x14ac:dyDescent="0.4">
      <c r="A59" s="1">
        <v>1</v>
      </c>
      <c r="B59" s="138">
        <v>46283</v>
      </c>
      <c r="C59" s="127">
        <v>0.8125</v>
      </c>
      <c r="D59" t="s">
        <v>1323</v>
      </c>
      <c r="E59" t="s">
        <v>906</v>
      </c>
      <c r="F59" s="129" t="s">
        <v>1035</v>
      </c>
      <c r="H59" s="62">
        <f t="shared" si="0"/>
        <v>38</v>
      </c>
      <c r="I59" t="s">
        <v>1041</v>
      </c>
    </row>
    <row r="60" spans="1:9" ht="19" thickBot="1" x14ac:dyDescent="0.4">
      <c r="A60" s="1">
        <v>3</v>
      </c>
      <c r="B60" s="138">
        <v>46297</v>
      </c>
      <c r="C60" s="127">
        <v>0.8125</v>
      </c>
      <c r="D60" t="s">
        <v>928</v>
      </c>
      <c r="E60" t="s">
        <v>906</v>
      </c>
      <c r="F60" s="129" t="s">
        <v>1035</v>
      </c>
      <c r="H60" s="62">
        <f t="shared" si="0"/>
        <v>40</v>
      </c>
      <c r="I60" t="s">
        <v>1041</v>
      </c>
    </row>
    <row r="61" spans="1:9" ht="19" thickBot="1" x14ac:dyDescent="0.4">
      <c r="A61" s="1">
        <v>5</v>
      </c>
      <c r="B61" s="138">
        <v>46311</v>
      </c>
      <c r="C61" s="127">
        <v>0.8125</v>
      </c>
      <c r="D61" t="s">
        <v>920</v>
      </c>
      <c r="E61" t="s">
        <v>906</v>
      </c>
      <c r="F61" s="129" t="s">
        <v>1035</v>
      </c>
      <c r="H61" s="62">
        <f t="shared" si="0"/>
        <v>42</v>
      </c>
      <c r="I61" t="s">
        <v>1041</v>
      </c>
    </row>
    <row r="62" spans="1:9" ht="19" thickBot="1" x14ac:dyDescent="0.4">
      <c r="A62" s="1">
        <v>7</v>
      </c>
      <c r="B62" s="138">
        <v>46346</v>
      </c>
      <c r="C62" s="127">
        <v>0.8125</v>
      </c>
      <c r="D62" t="s">
        <v>913</v>
      </c>
      <c r="E62" t="s">
        <v>906</v>
      </c>
      <c r="F62" s="129" t="s">
        <v>1035</v>
      </c>
      <c r="H62" s="62">
        <f t="shared" si="0"/>
        <v>47</v>
      </c>
      <c r="I62" t="s">
        <v>1041</v>
      </c>
    </row>
    <row r="63" spans="1:9" ht="19" thickBot="1" x14ac:dyDescent="0.4">
      <c r="A63" s="1">
        <v>9</v>
      </c>
      <c r="B63" s="138">
        <v>46352</v>
      </c>
      <c r="C63" s="127">
        <v>0.8125</v>
      </c>
      <c r="D63" t="s">
        <v>910</v>
      </c>
      <c r="E63" t="s">
        <v>906</v>
      </c>
      <c r="F63" s="129" t="s">
        <v>1035</v>
      </c>
      <c r="H63" s="62">
        <f t="shared" si="0"/>
        <v>48</v>
      </c>
      <c r="I63" t="s">
        <v>1041</v>
      </c>
    </row>
    <row r="64" spans="1:9" ht="19" thickBot="1" x14ac:dyDescent="0.4">
      <c r="A64" s="1">
        <v>13</v>
      </c>
      <c r="B64" s="138">
        <v>46409</v>
      </c>
      <c r="C64" s="127">
        <v>0.8125</v>
      </c>
      <c r="D64" t="s">
        <v>909</v>
      </c>
      <c r="E64" t="s">
        <v>906</v>
      </c>
      <c r="F64" s="129" t="s">
        <v>1035</v>
      </c>
      <c r="H64" s="62">
        <f t="shared" si="0"/>
        <v>3</v>
      </c>
      <c r="I64" t="s">
        <v>1041</v>
      </c>
    </row>
    <row r="65" spans="1:9" ht="19" thickBot="1" x14ac:dyDescent="0.4">
      <c r="A65" s="1">
        <v>15</v>
      </c>
      <c r="B65" s="138">
        <v>46422</v>
      </c>
      <c r="C65" s="127">
        <v>0.8125</v>
      </c>
      <c r="D65" t="s">
        <v>931</v>
      </c>
      <c r="E65" t="s">
        <v>906</v>
      </c>
      <c r="F65" s="129" t="s">
        <v>1035</v>
      </c>
      <c r="H65" s="62">
        <f t="shared" si="0"/>
        <v>5</v>
      </c>
      <c r="I65" t="s">
        <v>1041</v>
      </c>
    </row>
    <row r="66" spans="1:9" ht="19" thickBot="1" x14ac:dyDescent="0.4">
      <c r="A66" s="1">
        <v>17</v>
      </c>
      <c r="B66" s="138">
        <v>46437</v>
      </c>
      <c r="C66" s="127">
        <v>0.8125</v>
      </c>
      <c r="D66" t="s">
        <v>921</v>
      </c>
      <c r="E66" t="s">
        <v>906</v>
      </c>
      <c r="F66" s="129" t="s">
        <v>1035</v>
      </c>
      <c r="H66" s="62">
        <f t="shared" ref="H66:H129" si="1">_xlfn.ISOWEEKNUM(B66)</f>
        <v>7</v>
      </c>
      <c r="I66" t="s">
        <v>1041</v>
      </c>
    </row>
    <row r="67" spans="1:9" ht="19" thickBot="1" x14ac:dyDescent="0.4">
      <c r="A67" s="1">
        <v>19</v>
      </c>
      <c r="B67" s="138">
        <v>46458</v>
      </c>
      <c r="C67" s="127">
        <v>0.8125</v>
      </c>
      <c r="D67" t="s">
        <v>904</v>
      </c>
      <c r="E67" t="s">
        <v>906</v>
      </c>
      <c r="F67" s="129" t="s">
        <v>1035</v>
      </c>
      <c r="H67" s="62">
        <f t="shared" si="1"/>
        <v>10</v>
      </c>
      <c r="I67" t="s">
        <v>1041</v>
      </c>
    </row>
    <row r="68" spans="1:9" ht="19" thickBot="1" x14ac:dyDescent="0.4">
      <c r="A68" s="1">
        <v>21</v>
      </c>
      <c r="B68" s="138">
        <v>46479</v>
      </c>
      <c r="C68" s="127">
        <v>0.8125</v>
      </c>
      <c r="D68" t="s">
        <v>907</v>
      </c>
      <c r="E68" t="s">
        <v>906</v>
      </c>
      <c r="F68" s="129" t="s">
        <v>1035</v>
      </c>
      <c r="H68" s="62">
        <f t="shared" si="1"/>
        <v>13</v>
      </c>
      <c r="I68" t="s">
        <v>1041</v>
      </c>
    </row>
    <row r="69" spans="1:9" ht="19" thickBot="1" x14ac:dyDescent="0.4">
      <c r="A69" s="1">
        <v>22</v>
      </c>
      <c r="B69" s="138">
        <v>46486</v>
      </c>
      <c r="C69" s="127">
        <v>0.8125</v>
      </c>
      <c r="D69" t="s">
        <v>924</v>
      </c>
      <c r="E69" t="s">
        <v>906</v>
      </c>
      <c r="F69" s="129" t="s">
        <v>1035</v>
      </c>
      <c r="H69" s="62">
        <f t="shared" si="1"/>
        <v>14</v>
      </c>
      <c r="I69" t="s">
        <v>1041</v>
      </c>
    </row>
    <row r="70" spans="1:9" ht="19" thickBot="1" x14ac:dyDescent="0.4">
      <c r="A70" s="1">
        <v>23</v>
      </c>
      <c r="B70" s="138">
        <v>46492</v>
      </c>
      <c r="C70" s="127">
        <v>0.8125</v>
      </c>
      <c r="D70" t="s">
        <v>931</v>
      </c>
      <c r="E70" t="s">
        <v>906</v>
      </c>
      <c r="F70" s="129" t="s">
        <v>1035</v>
      </c>
      <c r="H70" s="62">
        <f t="shared" si="1"/>
        <v>15</v>
      </c>
      <c r="I70" t="s">
        <v>1041</v>
      </c>
    </row>
    <row r="71" spans="1:9" ht="19" thickBot="1" x14ac:dyDescent="0.4">
      <c r="A71" s="1">
        <v>2</v>
      </c>
      <c r="B71" s="138">
        <v>46289</v>
      </c>
      <c r="C71" s="127">
        <v>0.83333333333333337</v>
      </c>
      <c r="D71" t="s">
        <v>927</v>
      </c>
      <c r="E71" t="s">
        <v>1037</v>
      </c>
      <c r="F71" s="135" t="s">
        <v>1039</v>
      </c>
      <c r="H71" s="62">
        <f t="shared" si="1"/>
        <v>39</v>
      </c>
      <c r="I71" t="s">
        <v>1041</v>
      </c>
    </row>
    <row r="72" spans="1:9" ht="19" thickBot="1" x14ac:dyDescent="0.4">
      <c r="A72" s="1">
        <v>4</v>
      </c>
      <c r="B72" s="138">
        <v>46304</v>
      </c>
      <c r="C72" s="127">
        <v>0.83333333333333337</v>
      </c>
      <c r="D72" t="s">
        <v>942</v>
      </c>
      <c r="E72" t="s">
        <v>1037</v>
      </c>
      <c r="F72" s="135" t="s">
        <v>1039</v>
      </c>
      <c r="H72" s="62">
        <f t="shared" si="1"/>
        <v>41</v>
      </c>
      <c r="I72" t="s">
        <v>1041</v>
      </c>
    </row>
    <row r="73" spans="1:9" ht="19" thickBot="1" x14ac:dyDescent="0.4">
      <c r="A73" s="1">
        <v>6</v>
      </c>
      <c r="B73" s="138">
        <v>46325</v>
      </c>
      <c r="C73" s="127">
        <v>0.83333333333333337</v>
      </c>
      <c r="D73" t="s">
        <v>880</v>
      </c>
      <c r="E73" t="s">
        <v>1037</v>
      </c>
      <c r="F73" s="135" t="s">
        <v>1039</v>
      </c>
      <c r="H73" s="62">
        <f t="shared" si="1"/>
        <v>44</v>
      </c>
      <c r="I73" t="s">
        <v>1041</v>
      </c>
    </row>
    <row r="74" spans="1:9" ht="19" thickBot="1" x14ac:dyDescent="0.4">
      <c r="A74" s="1">
        <v>8</v>
      </c>
      <c r="B74" s="138">
        <v>46339</v>
      </c>
      <c r="C74" s="127">
        <v>0.83333333333333337</v>
      </c>
      <c r="D74" t="s">
        <v>923</v>
      </c>
      <c r="E74" t="s">
        <v>1037</v>
      </c>
      <c r="F74" s="135" t="s">
        <v>1039</v>
      </c>
      <c r="H74" s="62">
        <f t="shared" si="1"/>
        <v>46</v>
      </c>
      <c r="I74" t="s">
        <v>1041</v>
      </c>
    </row>
    <row r="75" spans="1:9" ht="19" thickBot="1" x14ac:dyDescent="0.4">
      <c r="A75" s="1">
        <v>10</v>
      </c>
      <c r="B75" s="138">
        <v>46360</v>
      </c>
      <c r="C75" s="127">
        <v>0.83333333333333337</v>
      </c>
      <c r="D75" t="s">
        <v>894</v>
      </c>
      <c r="E75" t="s">
        <v>1037</v>
      </c>
      <c r="F75" s="135" t="s">
        <v>1039</v>
      </c>
      <c r="H75" s="62">
        <f t="shared" si="1"/>
        <v>49</v>
      </c>
      <c r="I75" t="s">
        <v>1041</v>
      </c>
    </row>
    <row r="76" spans="1:9" ht="19" thickBot="1" x14ac:dyDescent="0.4">
      <c r="A76" s="1">
        <v>11</v>
      </c>
      <c r="B76" s="138">
        <v>46367</v>
      </c>
      <c r="C76" s="127">
        <v>0.83333333333333337</v>
      </c>
      <c r="D76" t="s">
        <v>1038</v>
      </c>
      <c r="E76" t="s">
        <v>1037</v>
      </c>
      <c r="F76" s="135" t="s">
        <v>1039</v>
      </c>
      <c r="H76" s="62">
        <f t="shared" si="1"/>
        <v>50</v>
      </c>
      <c r="I76" t="s">
        <v>1041</v>
      </c>
    </row>
    <row r="77" spans="1:9" ht="19" thickBot="1" x14ac:dyDescent="0.4">
      <c r="A77" s="1">
        <v>12</v>
      </c>
      <c r="B77" s="138">
        <v>46402</v>
      </c>
      <c r="C77" s="127">
        <v>0.83333333333333337</v>
      </c>
      <c r="D77" t="s">
        <v>1322</v>
      </c>
      <c r="E77" t="s">
        <v>1037</v>
      </c>
      <c r="F77" s="135" t="s">
        <v>1039</v>
      </c>
      <c r="H77" s="62">
        <f t="shared" si="1"/>
        <v>2</v>
      </c>
      <c r="I77" t="s">
        <v>1041</v>
      </c>
    </row>
    <row r="78" spans="1:9" ht="19" thickBot="1" x14ac:dyDescent="0.4">
      <c r="A78" s="1">
        <v>14</v>
      </c>
      <c r="B78" s="138">
        <v>46415</v>
      </c>
      <c r="C78" s="127">
        <v>0.83333333333333337</v>
      </c>
      <c r="D78" t="s">
        <v>922</v>
      </c>
      <c r="E78" t="s">
        <v>1037</v>
      </c>
      <c r="F78" s="135" t="s">
        <v>1039</v>
      </c>
      <c r="H78" s="62">
        <f t="shared" si="1"/>
        <v>4</v>
      </c>
      <c r="I78" t="s">
        <v>1041</v>
      </c>
    </row>
    <row r="79" spans="1:9" ht="19" thickBot="1" x14ac:dyDescent="0.4">
      <c r="A79" s="1">
        <v>16</v>
      </c>
      <c r="B79" s="138">
        <v>46430</v>
      </c>
      <c r="C79" s="127">
        <v>0.83333333333333337</v>
      </c>
      <c r="D79" t="s">
        <v>1330</v>
      </c>
      <c r="E79" t="s">
        <v>1037</v>
      </c>
      <c r="F79" s="135" t="s">
        <v>1039</v>
      </c>
      <c r="H79" s="62">
        <f t="shared" si="1"/>
        <v>6</v>
      </c>
      <c r="I79" t="s">
        <v>1041</v>
      </c>
    </row>
    <row r="80" spans="1:9" ht="19" thickBot="1" x14ac:dyDescent="0.4">
      <c r="A80" s="1">
        <v>18</v>
      </c>
      <c r="B80" s="138">
        <v>46451</v>
      </c>
      <c r="C80" s="127">
        <v>0.83333333333333337</v>
      </c>
      <c r="D80" t="s">
        <v>912</v>
      </c>
      <c r="E80" t="s">
        <v>1037</v>
      </c>
      <c r="F80" s="135" t="s">
        <v>1039</v>
      </c>
      <c r="H80" s="62">
        <f t="shared" si="1"/>
        <v>9</v>
      </c>
      <c r="I80" t="s">
        <v>1041</v>
      </c>
    </row>
    <row r="81" spans="1:9" ht="19" thickBot="1" x14ac:dyDescent="0.4">
      <c r="A81" s="1">
        <v>20</v>
      </c>
      <c r="B81" s="138">
        <v>46465</v>
      </c>
      <c r="C81" s="127">
        <v>0.83333333333333337</v>
      </c>
      <c r="D81" t="s">
        <v>895</v>
      </c>
      <c r="E81" t="s">
        <v>1037</v>
      </c>
      <c r="F81" s="135" t="s">
        <v>1039</v>
      </c>
      <c r="H81" s="62">
        <f t="shared" si="1"/>
        <v>11</v>
      </c>
      <c r="I81" t="s">
        <v>1041</v>
      </c>
    </row>
    <row r="82" spans="1:9" ht="19" thickBot="1" x14ac:dyDescent="0.4">
      <c r="A82" s="1">
        <v>24</v>
      </c>
      <c r="B82" s="138">
        <v>46499</v>
      </c>
      <c r="C82" s="127">
        <v>0.83333333333333337</v>
      </c>
      <c r="D82" t="s">
        <v>922</v>
      </c>
      <c r="E82" t="s">
        <v>1037</v>
      </c>
      <c r="F82" s="135" t="s">
        <v>1039</v>
      </c>
      <c r="H82" s="62">
        <f t="shared" si="1"/>
        <v>16</v>
      </c>
      <c r="I82" t="s">
        <v>1041</v>
      </c>
    </row>
    <row r="83" spans="1:9" ht="19" thickBot="1" x14ac:dyDescent="0.4">
      <c r="A83" s="1">
        <v>1</v>
      </c>
      <c r="B83" s="138">
        <v>46283</v>
      </c>
      <c r="C83" s="127">
        <v>0.8125</v>
      </c>
      <c r="D83" t="s">
        <v>909</v>
      </c>
      <c r="E83" t="s">
        <v>907</v>
      </c>
      <c r="F83" s="129" t="s">
        <v>1035</v>
      </c>
      <c r="H83" s="62">
        <f t="shared" si="1"/>
        <v>38</v>
      </c>
      <c r="I83" t="s">
        <v>1041</v>
      </c>
    </row>
    <row r="84" spans="1:9" ht="19" thickBot="1" x14ac:dyDescent="0.4">
      <c r="A84" s="1">
        <v>3</v>
      </c>
      <c r="B84" s="138">
        <v>46296</v>
      </c>
      <c r="C84" s="127">
        <v>0.8125</v>
      </c>
      <c r="D84" t="s">
        <v>931</v>
      </c>
      <c r="E84" t="s">
        <v>907</v>
      </c>
      <c r="F84" s="129" t="s">
        <v>1035</v>
      </c>
      <c r="H84" s="62">
        <f t="shared" si="1"/>
        <v>40</v>
      </c>
      <c r="I84" t="s">
        <v>1041</v>
      </c>
    </row>
    <row r="85" spans="1:9" ht="19" thickBot="1" x14ac:dyDescent="0.4">
      <c r="A85" s="1">
        <v>5</v>
      </c>
      <c r="B85" s="138">
        <v>46311</v>
      </c>
      <c r="C85" s="127">
        <v>0.8125</v>
      </c>
      <c r="D85" t="s">
        <v>921</v>
      </c>
      <c r="E85" t="s">
        <v>907</v>
      </c>
      <c r="F85" s="129" t="s">
        <v>1035</v>
      </c>
      <c r="H85" s="62">
        <f t="shared" si="1"/>
        <v>42</v>
      </c>
      <c r="I85" t="s">
        <v>1041</v>
      </c>
    </row>
    <row r="86" spans="1:9" ht="19" thickBot="1" x14ac:dyDescent="0.4">
      <c r="A86" s="1">
        <v>8</v>
      </c>
      <c r="B86" s="138">
        <v>46338</v>
      </c>
      <c r="C86" s="127">
        <v>0.8125</v>
      </c>
      <c r="D86" t="s">
        <v>910</v>
      </c>
      <c r="E86" t="s">
        <v>907</v>
      </c>
      <c r="F86" s="129" t="s">
        <v>1035</v>
      </c>
      <c r="H86" s="62">
        <f t="shared" si="1"/>
        <v>46</v>
      </c>
      <c r="I86" t="s">
        <v>1041</v>
      </c>
    </row>
    <row r="87" spans="1:9" ht="19" thickBot="1" x14ac:dyDescent="0.4">
      <c r="A87" s="1">
        <v>10</v>
      </c>
      <c r="B87" s="138">
        <v>46360</v>
      </c>
      <c r="C87" s="127">
        <v>0.8125</v>
      </c>
      <c r="D87" t="s">
        <v>906</v>
      </c>
      <c r="E87" t="s">
        <v>907</v>
      </c>
      <c r="F87" s="129" t="s">
        <v>1035</v>
      </c>
      <c r="H87" s="62">
        <f t="shared" si="1"/>
        <v>49</v>
      </c>
      <c r="I87" t="s">
        <v>1041</v>
      </c>
    </row>
    <row r="88" spans="1:9" ht="19" thickBot="1" x14ac:dyDescent="0.4">
      <c r="A88" s="1">
        <v>13</v>
      </c>
      <c r="B88" s="138">
        <v>46409</v>
      </c>
      <c r="C88" s="127">
        <v>0.8125</v>
      </c>
      <c r="D88" t="s">
        <v>928</v>
      </c>
      <c r="E88" t="s">
        <v>907</v>
      </c>
      <c r="F88" s="129" t="s">
        <v>1035</v>
      </c>
      <c r="H88" s="62">
        <f t="shared" si="1"/>
        <v>3</v>
      </c>
      <c r="I88" t="s">
        <v>1041</v>
      </c>
    </row>
    <row r="89" spans="1:9" ht="19" thickBot="1" x14ac:dyDescent="0.4">
      <c r="A89" s="1">
        <v>15</v>
      </c>
      <c r="B89" s="138">
        <v>46423</v>
      </c>
      <c r="C89" s="127">
        <v>0.8125</v>
      </c>
      <c r="D89" t="s">
        <v>920</v>
      </c>
      <c r="E89" t="s">
        <v>907</v>
      </c>
      <c r="F89" s="129" t="s">
        <v>1035</v>
      </c>
      <c r="H89" s="62">
        <f t="shared" si="1"/>
        <v>5</v>
      </c>
      <c r="I89" t="s">
        <v>1041</v>
      </c>
    </row>
    <row r="90" spans="1:9" ht="19" thickBot="1" x14ac:dyDescent="0.4">
      <c r="A90" s="1">
        <v>17</v>
      </c>
      <c r="B90" s="138">
        <v>46437</v>
      </c>
      <c r="C90" s="127">
        <v>0.8125</v>
      </c>
      <c r="D90" t="s">
        <v>1323</v>
      </c>
      <c r="E90" t="s">
        <v>907</v>
      </c>
      <c r="F90" s="129" t="s">
        <v>1035</v>
      </c>
      <c r="H90" s="62">
        <f t="shared" si="1"/>
        <v>7</v>
      </c>
      <c r="I90" t="s">
        <v>1041</v>
      </c>
    </row>
    <row r="91" spans="1:9" ht="19" thickBot="1" x14ac:dyDescent="0.4">
      <c r="A91" s="1">
        <v>18</v>
      </c>
      <c r="B91" s="138">
        <v>46451</v>
      </c>
      <c r="C91" s="127">
        <v>0.8125</v>
      </c>
      <c r="D91" t="s">
        <v>904</v>
      </c>
      <c r="E91" t="s">
        <v>907</v>
      </c>
      <c r="F91" s="129" t="s">
        <v>1035</v>
      </c>
      <c r="H91" s="62">
        <f t="shared" si="1"/>
        <v>9</v>
      </c>
      <c r="I91" t="s">
        <v>1041</v>
      </c>
    </row>
    <row r="92" spans="1:9" ht="19" thickBot="1" x14ac:dyDescent="0.4">
      <c r="A92" s="1">
        <v>20</v>
      </c>
      <c r="B92" s="138">
        <v>46465</v>
      </c>
      <c r="C92" s="127">
        <v>0.8125</v>
      </c>
      <c r="D92" t="s">
        <v>924</v>
      </c>
      <c r="E92" t="s">
        <v>907</v>
      </c>
      <c r="F92" s="129" t="s">
        <v>1035</v>
      </c>
      <c r="H92" s="62">
        <f t="shared" si="1"/>
        <v>11</v>
      </c>
      <c r="I92" t="s">
        <v>1041</v>
      </c>
    </row>
    <row r="93" spans="1:9" ht="19" thickBot="1" x14ac:dyDescent="0.4">
      <c r="A93" s="1">
        <v>22</v>
      </c>
      <c r="B93" s="138">
        <v>46486</v>
      </c>
      <c r="C93" s="127">
        <v>0.8125</v>
      </c>
      <c r="D93" t="s">
        <v>913</v>
      </c>
      <c r="E93" t="s">
        <v>907</v>
      </c>
      <c r="F93" s="129" t="s">
        <v>1035</v>
      </c>
      <c r="H93" s="62">
        <f t="shared" si="1"/>
        <v>14</v>
      </c>
      <c r="I93" t="s">
        <v>1041</v>
      </c>
    </row>
    <row r="94" spans="1:9" ht="19" thickBot="1" x14ac:dyDescent="0.4">
      <c r="A94" s="1">
        <v>23</v>
      </c>
      <c r="B94" s="138">
        <v>46493</v>
      </c>
      <c r="C94" s="127">
        <v>0.8125</v>
      </c>
      <c r="D94" t="s">
        <v>928</v>
      </c>
      <c r="E94" t="s">
        <v>907</v>
      </c>
      <c r="F94" s="129" t="s">
        <v>1035</v>
      </c>
      <c r="H94" s="62">
        <f t="shared" si="1"/>
        <v>15</v>
      </c>
      <c r="I94" t="s">
        <v>1041</v>
      </c>
    </row>
    <row r="95" spans="1:9" ht="19" thickBot="1" x14ac:dyDescent="0.4">
      <c r="A95" s="1">
        <v>2</v>
      </c>
      <c r="B95" s="138">
        <v>46290</v>
      </c>
      <c r="C95" s="127">
        <v>0.8125</v>
      </c>
      <c r="D95" t="s">
        <v>906</v>
      </c>
      <c r="E95" t="s">
        <v>909</v>
      </c>
      <c r="F95" s="129" t="s">
        <v>1035</v>
      </c>
      <c r="H95" s="62">
        <f t="shared" si="1"/>
        <v>39</v>
      </c>
      <c r="I95" t="s">
        <v>1041</v>
      </c>
    </row>
    <row r="96" spans="1:9" ht="19" thickBot="1" x14ac:dyDescent="0.4">
      <c r="A96" s="1">
        <v>4</v>
      </c>
      <c r="B96" s="138">
        <v>46304</v>
      </c>
      <c r="C96" s="127">
        <v>0.8125</v>
      </c>
      <c r="D96" t="s">
        <v>904</v>
      </c>
      <c r="E96" t="s">
        <v>909</v>
      </c>
      <c r="F96" s="129" t="s">
        <v>1035</v>
      </c>
      <c r="H96" s="62">
        <f t="shared" si="1"/>
        <v>41</v>
      </c>
      <c r="I96" t="s">
        <v>1041</v>
      </c>
    </row>
    <row r="97" spans="1:9" ht="19" thickBot="1" x14ac:dyDescent="0.4">
      <c r="A97" s="1">
        <v>6</v>
      </c>
      <c r="B97" s="138">
        <v>46325</v>
      </c>
      <c r="C97" s="127">
        <v>0.8125</v>
      </c>
      <c r="D97" t="s">
        <v>924</v>
      </c>
      <c r="E97" t="s">
        <v>909</v>
      </c>
      <c r="F97" s="129" t="s">
        <v>1035</v>
      </c>
      <c r="H97" s="62">
        <f t="shared" si="1"/>
        <v>44</v>
      </c>
      <c r="I97" t="s">
        <v>1041</v>
      </c>
    </row>
    <row r="98" spans="1:9" ht="19" thickBot="1" x14ac:dyDescent="0.4">
      <c r="A98" s="1">
        <v>7</v>
      </c>
      <c r="B98" s="138">
        <v>46332</v>
      </c>
      <c r="C98" s="127">
        <v>0.8125</v>
      </c>
      <c r="D98" t="s">
        <v>920</v>
      </c>
      <c r="E98" t="s">
        <v>909</v>
      </c>
      <c r="F98" s="129" t="s">
        <v>1035</v>
      </c>
      <c r="H98" s="62">
        <f t="shared" si="1"/>
        <v>45</v>
      </c>
      <c r="I98" t="s">
        <v>1041</v>
      </c>
    </row>
    <row r="99" spans="1:9" ht="19" thickBot="1" x14ac:dyDescent="0.4">
      <c r="A99" s="1">
        <v>9</v>
      </c>
      <c r="B99" s="138">
        <v>46353</v>
      </c>
      <c r="C99" s="127">
        <v>0.8125</v>
      </c>
      <c r="D99" t="s">
        <v>928</v>
      </c>
      <c r="E99" t="s">
        <v>909</v>
      </c>
      <c r="F99" s="129" t="s">
        <v>1035</v>
      </c>
      <c r="H99" s="62">
        <f t="shared" si="1"/>
        <v>48</v>
      </c>
      <c r="I99" t="s">
        <v>1041</v>
      </c>
    </row>
    <row r="100" spans="1:9" ht="19" thickBot="1" x14ac:dyDescent="0.4">
      <c r="A100" s="1">
        <v>11</v>
      </c>
      <c r="B100" s="138">
        <v>46367</v>
      </c>
      <c r="C100" s="127">
        <v>0.8125</v>
      </c>
      <c r="D100" t="s">
        <v>921</v>
      </c>
      <c r="E100" t="s">
        <v>909</v>
      </c>
      <c r="F100" s="129" t="s">
        <v>1035</v>
      </c>
      <c r="H100" s="62">
        <f t="shared" si="1"/>
        <v>50</v>
      </c>
      <c r="I100" t="s">
        <v>1041</v>
      </c>
    </row>
    <row r="101" spans="1:9" ht="19" thickBot="1" x14ac:dyDescent="0.4">
      <c r="A101" s="1">
        <v>12</v>
      </c>
      <c r="B101" s="138">
        <v>46402</v>
      </c>
      <c r="C101" s="127">
        <v>0.8125</v>
      </c>
      <c r="D101" t="s">
        <v>907</v>
      </c>
      <c r="E101" t="s">
        <v>909</v>
      </c>
      <c r="F101" s="129" t="s">
        <v>1035</v>
      </c>
      <c r="H101" s="62">
        <f t="shared" si="1"/>
        <v>2</v>
      </c>
      <c r="I101" t="s">
        <v>1041</v>
      </c>
    </row>
    <row r="102" spans="1:9" ht="19" thickBot="1" x14ac:dyDescent="0.4">
      <c r="A102" s="1">
        <v>14</v>
      </c>
      <c r="B102" s="138">
        <v>46415</v>
      </c>
      <c r="C102" s="127">
        <v>0.8125</v>
      </c>
      <c r="D102" t="s">
        <v>913</v>
      </c>
      <c r="E102" t="s">
        <v>909</v>
      </c>
      <c r="F102" s="129" t="s">
        <v>1035</v>
      </c>
      <c r="H102" s="62">
        <f t="shared" si="1"/>
        <v>4</v>
      </c>
      <c r="I102" t="s">
        <v>1041</v>
      </c>
    </row>
    <row r="103" spans="1:9" ht="19" thickBot="1" x14ac:dyDescent="0.4">
      <c r="A103" s="1">
        <v>16</v>
      </c>
      <c r="B103" s="138">
        <v>46429</v>
      </c>
      <c r="C103" s="127">
        <v>0.8125</v>
      </c>
      <c r="D103" t="s">
        <v>910</v>
      </c>
      <c r="E103" t="s">
        <v>909</v>
      </c>
      <c r="F103" s="129" t="s">
        <v>1035</v>
      </c>
      <c r="H103" s="62">
        <f t="shared" si="1"/>
        <v>6</v>
      </c>
      <c r="I103" t="s">
        <v>1041</v>
      </c>
    </row>
    <row r="104" spans="1:9" ht="19" thickBot="1" x14ac:dyDescent="0.4">
      <c r="A104" s="1">
        <v>19</v>
      </c>
      <c r="B104" s="138">
        <v>46457</v>
      </c>
      <c r="C104" s="127">
        <v>0.8125</v>
      </c>
      <c r="D104" t="s">
        <v>931</v>
      </c>
      <c r="E104" t="s">
        <v>909</v>
      </c>
      <c r="F104" s="129" t="s">
        <v>1035</v>
      </c>
      <c r="H104" s="62">
        <f t="shared" si="1"/>
        <v>10</v>
      </c>
      <c r="I104" t="s">
        <v>1041</v>
      </c>
    </row>
    <row r="105" spans="1:9" ht="19" thickBot="1" x14ac:dyDescent="0.4">
      <c r="A105" s="1">
        <v>21</v>
      </c>
      <c r="B105" s="138">
        <v>46479</v>
      </c>
      <c r="C105" s="127">
        <v>0.8125</v>
      </c>
      <c r="D105" t="s">
        <v>1323</v>
      </c>
      <c r="E105" t="s">
        <v>909</v>
      </c>
      <c r="F105" s="129" t="s">
        <v>1035</v>
      </c>
      <c r="H105" s="62">
        <f t="shared" si="1"/>
        <v>13</v>
      </c>
      <c r="I105" t="s">
        <v>1041</v>
      </c>
    </row>
    <row r="106" spans="1:9" ht="19" thickBot="1" x14ac:dyDescent="0.4">
      <c r="A106" s="1">
        <v>24</v>
      </c>
      <c r="B106" s="138">
        <v>46500</v>
      </c>
      <c r="C106" s="127">
        <v>0.8125</v>
      </c>
      <c r="D106" t="s">
        <v>913</v>
      </c>
      <c r="E106" t="s">
        <v>909</v>
      </c>
      <c r="F106" s="129" t="s">
        <v>1035</v>
      </c>
      <c r="H106" s="62">
        <f t="shared" si="1"/>
        <v>16</v>
      </c>
      <c r="I106" t="s">
        <v>1041</v>
      </c>
    </row>
    <row r="107" spans="1:9" ht="19" thickBot="1" x14ac:dyDescent="0.4">
      <c r="A107" s="1">
        <v>1</v>
      </c>
      <c r="B107" s="138">
        <v>46283</v>
      </c>
      <c r="C107" s="127">
        <v>0.83333333333333337</v>
      </c>
      <c r="D107" t="s">
        <v>899</v>
      </c>
      <c r="E107" t="s">
        <v>900</v>
      </c>
      <c r="F107" s="130" t="s">
        <v>1036</v>
      </c>
      <c r="H107" s="62">
        <f t="shared" si="1"/>
        <v>38</v>
      </c>
      <c r="I107" t="s">
        <v>1041</v>
      </c>
    </row>
    <row r="108" spans="1:9" ht="19" thickBot="1" x14ac:dyDescent="0.4">
      <c r="A108" s="1">
        <v>3</v>
      </c>
      <c r="B108" s="138">
        <v>46297</v>
      </c>
      <c r="C108" s="127">
        <v>0.83333333333333337</v>
      </c>
      <c r="D108" t="s">
        <v>901</v>
      </c>
      <c r="E108" t="s">
        <v>900</v>
      </c>
      <c r="F108" s="130" t="s">
        <v>1036</v>
      </c>
      <c r="H108" s="62">
        <f t="shared" si="1"/>
        <v>40</v>
      </c>
      <c r="I108" t="s">
        <v>1041</v>
      </c>
    </row>
    <row r="109" spans="1:9" ht="19" thickBot="1" x14ac:dyDescent="0.4">
      <c r="A109" s="1">
        <v>5</v>
      </c>
      <c r="B109" s="138">
        <v>46310</v>
      </c>
      <c r="C109" s="127">
        <v>0.83333333333333337</v>
      </c>
      <c r="D109" t="s">
        <v>915</v>
      </c>
      <c r="E109" t="s">
        <v>900</v>
      </c>
      <c r="F109" s="130" t="s">
        <v>1036</v>
      </c>
      <c r="H109" s="62">
        <f t="shared" si="1"/>
        <v>42</v>
      </c>
      <c r="I109" t="s">
        <v>1041</v>
      </c>
    </row>
    <row r="110" spans="1:9" ht="19" thickBot="1" x14ac:dyDescent="0.4">
      <c r="A110" s="1">
        <v>8</v>
      </c>
      <c r="B110" s="138">
        <v>46339</v>
      </c>
      <c r="C110" s="127">
        <v>0.83333333333333337</v>
      </c>
      <c r="D110" t="s">
        <v>946</v>
      </c>
      <c r="E110" t="s">
        <v>900</v>
      </c>
      <c r="F110" s="130" t="s">
        <v>1036</v>
      </c>
      <c r="H110" s="62">
        <f t="shared" si="1"/>
        <v>46</v>
      </c>
      <c r="I110" t="s">
        <v>1041</v>
      </c>
    </row>
    <row r="111" spans="1:9" ht="19" thickBot="1" x14ac:dyDescent="0.4">
      <c r="A111" s="1">
        <v>10</v>
      </c>
      <c r="B111" s="138">
        <v>46360</v>
      </c>
      <c r="C111" s="127">
        <v>0.83333333333333337</v>
      </c>
      <c r="D111" t="s">
        <v>905</v>
      </c>
      <c r="E111" t="s">
        <v>900</v>
      </c>
      <c r="F111" s="130" t="s">
        <v>1036</v>
      </c>
      <c r="H111" s="62">
        <f t="shared" si="1"/>
        <v>49</v>
      </c>
      <c r="I111" t="s">
        <v>1041</v>
      </c>
    </row>
    <row r="112" spans="1:9" ht="19" thickBot="1" x14ac:dyDescent="0.4">
      <c r="A112" s="1">
        <v>13</v>
      </c>
      <c r="B112" s="138">
        <v>46409</v>
      </c>
      <c r="C112" s="127">
        <v>0.83333333333333337</v>
      </c>
      <c r="D112" t="s">
        <v>918</v>
      </c>
      <c r="E112" t="s">
        <v>900</v>
      </c>
      <c r="F112" s="130" t="s">
        <v>1036</v>
      </c>
      <c r="H112" s="62">
        <f t="shared" si="1"/>
        <v>3</v>
      </c>
      <c r="I112" t="s">
        <v>1041</v>
      </c>
    </row>
    <row r="113" spans="1:9" ht="19" thickBot="1" x14ac:dyDescent="0.4">
      <c r="A113" s="1">
        <v>15</v>
      </c>
      <c r="B113" s="138">
        <v>46422</v>
      </c>
      <c r="C113" s="127">
        <v>0.83333333333333337</v>
      </c>
      <c r="D113" t="s">
        <v>937</v>
      </c>
      <c r="E113" t="s">
        <v>900</v>
      </c>
      <c r="F113" s="130" t="s">
        <v>1036</v>
      </c>
      <c r="H113" s="62">
        <f t="shared" si="1"/>
        <v>5</v>
      </c>
      <c r="I113" t="s">
        <v>1041</v>
      </c>
    </row>
    <row r="114" spans="1:9" ht="19" thickBot="1" x14ac:dyDescent="0.4">
      <c r="A114" s="1">
        <v>17</v>
      </c>
      <c r="B114" s="138">
        <v>46437</v>
      </c>
      <c r="C114" s="127">
        <v>0.83333333333333337</v>
      </c>
      <c r="D114" t="s">
        <v>903</v>
      </c>
      <c r="E114" t="s">
        <v>900</v>
      </c>
      <c r="F114" s="130" t="s">
        <v>1036</v>
      </c>
      <c r="H114" s="62">
        <f t="shared" si="1"/>
        <v>7</v>
      </c>
      <c r="I114" t="s">
        <v>1041</v>
      </c>
    </row>
    <row r="115" spans="1:9" ht="19" thickBot="1" x14ac:dyDescent="0.4">
      <c r="A115" s="1">
        <v>18</v>
      </c>
      <c r="B115" s="138">
        <v>46450</v>
      </c>
      <c r="C115" s="127">
        <v>0.83333333333333337</v>
      </c>
      <c r="D115" t="s">
        <v>919</v>
      </c>
      <c r="E115" t="s">
        <v>900</v>
      </c>
      <c r="F115" s="130" t="s">
        <v>1036</v>
      </c>
      <c r="H115" s="62">
        <f t="shared" si="1"/>
        <v>9</v>
      </c>
      <c r="I115" t="s">
        <v>1041</v>
      </c>
    </row>
    <row r="116" spans="1:9" ht="19" thickBot="1" x14ac:dyDescent="0.4">
      <c r="A116" s="1">
        <v>20</v>
      </c>
      <c r="B116" s="138">
        <v>46465</v>
      </c>
      <c r="C116" s="127">
        <v>0.83333333333333337</v>
      </c>
      <c r="D116" t="s">
        <v>941</v>
      </c>
      <c r="E116" t="s">
        <v>900</v>
      </c>
      <c r="F116" s="130" t="s">
        <v>1036</v>
      </c>
      <c r="H116" s="62">
        <f t="shared" si="1"/>
        <v>11</v>
      </c>
      <c r="I116" t="s">
        <v>1041</v>
      </c>
    </row>
    <row r="117" spans="1:9" ht="19" thickBot="1" x14ac:dyDescent="0.4">
      <c r="A117" s="1">
        <v>22</v>
      </c>
      <c r="B117" s="138">
        <v>46486</v>
      </c>
      <c r="C117" s="127">
        <v>0.83333333333333337</v>
      </c>
      <c r="D117" t="s">
        <v>914</v>
      </c>
      <c r="E117" t="s">
        <v>900</v>
      </c>
      <c r="F117" s="130" t="s">
        <v>1036</v>
      </c>
      <c r="H117" s="62">
        <f t="shared" si="1"/>
        <v>14</v>
      </c>
      <c r="I117" t="s">
        <v>1041</v>
      </c>
    </row>
    <row r="118" spans="1:9" ht="19" thickBot="1" x14ac:dyDescent="0.4">
      <c r="A118" s="1">
        <v>23</v>
      </c>
      <c r="B118" s="138">
        <v>46493</v>
      </c>
      <c r="C118" s="127">
        <v>0.83333333333333337</v>
      </c>
      <c r="D118" t="s">
        <v>918</v>
      </c>
      <c r="E118" t="s">
        <v>900</v>
      </c>
      <c r="F118" s="130" t="s">
        <v>1036</v>
      </c>
      <c r="H118" s="62">
        <f t="shared" si="1"/>
        <v>15</v>
      </c>
      <c r="I118" t="s">
        <v>1041</v>
      </c>
    </row>
    <row r="119" spans="1:9" ht="19" thickBot="1" x14ac:dyDescent="0.4">
      <c r="A119" s="1">
        <v>2</v>
      </c>
      <c r="B119" s="138">
        <v>46290</v>
      </c>
      <c r="C119" s="127">
        <v>0.83333333333333337</v>
      </c>
      <c r="D119" t="s">
        <v>914</v>
      </c>
      <c r="E119" t="s">
        <v>903</v>
      </c>
      <c r="F119" s="130" t="s">
        <v>1036</v>
      </c>
      <c r="H119" s="62">
        <f t="shared" si="1"/>
        <v>39</v>
      </c>
      <c r="I119" t="s">
        <v>1041</v>
      </c>
    </row>
    <row r="120" spans="1:9" ht="19" thickBot="1" x14ac:dyDescent="0.4">
      <c r="A120" s="1">
        <v>4</v>
      </c>
      <c r="B120" s="138">
        <v>46304</v>
      </c>
      <c r="C120" s="127">
        <v>0.83333333333333337</v>
      </c>
      <c r="D120" t="s">
        <v>946</v>
      </c>
      <c r="E120" t="s">
        <v>903</v>
      </c>
      <c r="F120" s="130" t="s">
        <v>1036</v>
      </c>
      <c r="H120" s="62">
        <f t="shared" si="1"/>
        <v>41</v>
      </c>
      <c r="I120" t="s">
        <v>1041</v>
      </c>
    </row>
    <row r="121" spans="1:9" ht="19" thickBot="1" x14ac:dyDescent="0.4">
      <c r="A121" s="1">
        <v>6</v>
      </c>
      <c r="B121" s="138">
        <v>46325</v>
      </c>
      <c r="C121" s="127">
        <v>0.83333333333333337</v>
      </c>
      <c r="D121" t="s">
        <v>900</v>
      </c>
      <c r="E121" t="s">
        <v>903</v>
      </c>
      <c r="F121" s="130" t="s">
        <v>1036</v>
      </c>
      <c r="H121" s="62">
        <f t="shared" si="1"/>
        <v>44</v>
      </c>
      <c r="I121" t="s">
        <v>1041</v>
      </c>
    </row>
    <row r="122" spans="1:9" ht="19" thickBot="1" x14ac:dyDescent="0.4">
      <c r="A122" s="1">
        <v>8</v>
      </c>
      <c r="B122" s="138">
        <v>46338</v>
      </c>
      <c r="C122" s="127">
        <v>0.83333333333333337</v>
      </c>
      <c r="D122" t="s">
        <v>937</v>
      </c>
      <c r="E122" t="s">
        <v>903</v>
      </c>
      <c r="F122" s="130" t="s">
        <v>1036</v>
      </c>
      <c r="H122" s="62">
        <f t="shared" si="1"/>
        <v>46</v>
      </c>
      <c r="I122" t="s">
        <v>1041</v>
      </c>
    </row>
    <row r="123" spans="1:9" ht="19" thickBot="1" x14ac:dyDescent="0.4">
      <c r="A123" s="1">
        <v>10</v>
      </c>
      <c r="B123" s="138">
        <v>46359</v>
      </c>
      <c r="C123" s="127">
        <v>0.83333333333333337</v>
      </c>
      <c r="D123" t="s">
        <v>899</v>
      </c>
      <c r="E123" t="s">
        <v>903</v>
      </c>
      <c r="F123" s="130" t="s">
        <v>1036</v>
      </c>
      <c r="H123" s="62">
        <f t="shared" si="1"/>
        <v>49</v>
      </c>
      <c r="I123" t="s">
        <v>1041</v>
      </c>
    </row>
    <row r="124" spans="1:9" ht="19" thickBot="1" x14ac:dyDescent="0.4">
      <c r="A124" s="1">
        <v>11</v>
      </c>
      <c r="B124" s="138">
        <v>46367</v>
      </c>
      <c r="C124" s="127">
        <v>0.83333333333333337</v>
      </c>
      <c r="D124" t="s">
        <v>918</v>
      </c>
      <c r="E124" t="s">
        <v>903</v>
      </c>
      <c r="F124" s="130" t="s">
        <v>1036</v>
      </c>
      <c r="H124" s="62">
        <f t="shared" si="1"/>
        <v>50</v>
      </c>
      <c r="I124" t="s">
        <v>1041</v>
      </c>
    </row>
    <row r="125" spans="1:9" ht="19" thickBot="1" x14ac:dyDescent="0.4">
      <c r="A125" s="1">
        <v>12</v>
      </c>
      <c r="B125" s="138">
        <v>46402</v>
      </c>
      <c r="C125" s="127">
        <v>0.83333333333333337</v>
      </c>
      <c r="D125" t="s">
        <v>905</v>
      </c>
      <c r="E125" t="s">
        <v>903</v>
      </c>
      <c r="F125" s="130" t="s">
        <v>1036</v>
      </c>
      <c r="H125" s="62">
        <f t="shared" si="1"/>
        <v>2</v>
      </c>
      <c r="I125" t="s">
        <v>1041</v>
      </c>
    </row>
    <row r="126" spans="1:9" ht="19" thickBot="1" x14ac:dyDescent="0.4">
      <c r="A126" s="1">
        <v>14</v>
      </c>
      <c r="B126" s="138">
        <v>46415</v>
      </c>
      <c r="C126" s="127">
        <v>0.83333333333333337</v>
      </c>
      <c r="D126" t="s">
        <v>919</v>
      </c>
      <c r="E126" t="s">
        <v>903</v>
      </c>
      <c r="F126" s="130" t="s">
        <v>1036</v>
      </c>
      <c r="H126" s="62">
        <f t="shared" si="1"/>
        <v>4</v>
      </c>
      <c r="I126" t="s">
        <v>1041</v>
      </c>
    </row>
    <row r="127" spans="1:9" ht="19" thickBot="1" x14ac:dyDescent="0.4">
      <c r="A127" s="1">
        <v>16</v>
      </c>
      <c r="B127" s="138">
        <v>46430</v>
      </c>
      <c r="C127" s="127">
        <v>0.83333333333333337</v>
      </c>
      <c r="D127" t="s">
        <v>941</v>
      </c>
      <c r="E127" t="s">
        <v>903</v>
      </c>
      <c r="F127" s="130" t="s">
        <v>1036</v>
      </c>
      <c r="H127" s="62">
        <f t="shared" si="1"/>
        <v>6</v>
      </c>
      <c r="I127" t="s">
        <v>1041</v>
      </c>
    </row>
    <row r="128" spans="1:9" ht="19" thickBot="1" x14ac:dyDescent="0.4">
      <c r="A128" s="1">
        <v>18</v>
      </c>
      <c r="B128" s="138">
        <v>46450</v>
      </c>
      <c r="C128" s="127">
        <v>0.83333333333333337</v>
      </c>
      <c r="D128" t="s">
        <v>915</v>
      </c>
      <c r="E128" t="s">
        <v>903</v>
      </c>
      <c r="F128" s="130" t="s">
        <v>1036</v>
      </c>
      <c r="H128" s="62">
        <f t="shared" si="1"/>
        <v>9</v>
      </c>
      <c r="I128" t="s">
        <v>1041</v>
      </c>
    </row>
    <row r="129" spans="1:9" ht="19" thickBot="1" x14ac:dyDescent="0.4">
      <c r="A129" s="1">
        <v>20</v>
      </c>
      <c r="B129" s="138">
        <v>46465</v>
      </c>
      <c r="C129" s="127">
        <v>0.83333333333333337</v>
      </c>
      <c r="D129" t="s">
        <v>901</v>
      </c>
      <c r="E129" t="s">
        <v>903</v>
      </c>
      <c r="F129" s="130" t="s">
        <v>1036</v>
      </c>
      <c r="H129" s="62">
        <f t="shared" si="1"/>
        <v>11</v>
      </c>
      <c r="I129" t="s">
        <v>1041</v>
      </c>
    </row>
    <row r="130" spans="1:9" ht="19" thickBot="1" x14ac:dyDescent="0.4">
      <c r="A130" s="1">
        <v>24</v>
      </c>
      <c r="B130" s="138">
        <v>46499</v>
      </c>
      <c r="C130" s="127">
        <v>0.83333333333333337</v>
      </c>
      <c r="D130" t="s">
        <v>919</v>
      </c>
      <c r="E130" t="s">
        <v>903</v>
      </c>
      <c r="F130" s="130" t="s">
        <v>1036</v>
      </c>
      <c r="H130" s="62">
        <f t="shared" ref="H130:H193" si="2">_xlfn.ISOWEEKNUM(B130)</f>
        <v>16</v>
      </c>
      <c r="I130" t="s">
        <v>1041</v>
      </c>
    </row>
    <row r="131" spans="1:9" ht="19" thickBot="1" x14ac:dyDescent="0.4">
      <c r="A131" s="1">
        <v>1</v>
      </c>
      <c r="B131" s="138">
        <v>46283</v>
      </c>
      <c r="C131" s="127">
        <v>0.83333333333333337</v>
      </c>
      <c r="D131" t="s">
        <v>903</v>
      </c>
      <c r="E131" t="s">
        <v>905</v>
      </c>
      <c r="F131" s="130" t="s">
        <v>1036</v>
      </c>
      <c r="H131" s="62">
        <f t="shared" si="2"/>
        <v>38</v>
      </c>
      <c r="I131" t="s">
        <v>1041</v>
      </c>
    </row>
    <row r="132" spans="1:9" ht="19" thickBot="1" x14ac:dyDescent="0.4">
      <c r="A132" s="1">
        <v>3</v>
      </c>
      <c r="B132" s="138">
        <v>46297</v>
      </c>
      <c r="C132" s="127">
        <v>0.83333333333333337</v>
      </c>
      <c r="D132" t="s">
        <v>918</v>
      </c>
      <c r="E132" t="s">
        <v>905</v>
      </c>
      <c r="F132" s="130" t="s">
        <v>1036</v>
      </c>
      <c r="H132" s="62">
        <f t="shared" si="2"/>
        <v>40</v>
      </c>
      <c r="I132" t="s">
        <v>1041</v>
      </c>
    </row>
    <row r="133" spans="1:9" ht="19" thickBot="1" x14ac:dyDescent="0.4">
      <c r="A133" s="1">
        <v>5</v>
      </c>
      <c r="B133" s="138">
        <v>46310</v>
      </c>
      <c r="C133" s="127">
        <v>0.83333333333333337</v>
      </c>
      <c r="D133" t="s">
        <v>937</v>
      </c>
      <c r="E133" t="s">
        <v>905</v>
      </c>
      <c r="F133" s="130" t="s">
        <v>1036</v>
      </c>
      <c r="H133" s="62">
        <f t="shared" si="2"/>
        <v>42</v>
      </c>
      <c r="I133" t="s">
        <v>1041</v>
      </c>
    </row>
    <row r="134" spans="1:9" ht="19" thickBot="1" x14ac:dyDescent="0.4">
      <c r="A134" s="1">
        <v>7</v>
      </c>
      <c r="B134" s="138">
        <v>46332</v>
      </c>
      <c r="C134" s="127">
        <v>0.83333333333333337</v>
      </c>
      <c r="D134" t="s">
        <v>914</v>
      </c>
      <c r="E134" t="s">
        <v>905</v>
      </c>
      <c r="F134" s="130" t="s">
        <v>1036</v>
      </c>
      <c r="H134" s="62">
        <f t="shared" si="2"/>
        <v>45</v>
      </c>
      <c r="I134" t="s">
        <v>1041</v>
      </c>
    </row>
    <row r="135" spans="1:9" ht="19" thickBot="1" x14ac:dyDescent="0.4">
      <c r="A135" s="1">
        <v>9</v>
      </c>
      <c r="B135" s="138">
        <v>46353</v>
      </c>
      <c r="C135" s="127">
        <v>0.83333333333333337</v>
      </c>
      <c r="D135" t="s">
        <v>946</v>
      </c>
      <c r="E135" t="s">
        <v>905</v>
      </c>
      <c r="F135" s="130" t="s">
        <v>1036</v>
      </c>
      <c r="H135" s="62">
        <f t="shared" si="2"/>
        <v>48</v>
      </c>
      <c r="I135" t="s">
        <v>1041</v>
      </c>
    </row>
    <row r="136" spans="1:9" ht="19" thickBot="1" x14ac:dyDescent="0.4">
      <c r="A136" s="1">
        <v>13</v>
      </c>
      <c r="B136" s="138">
        <v>46409</v>
      </c>
      <c r="C136" s="127">
        <v>0.83333333333333337</v>
      </c>
      <c r="D136" t="s">
        <v>899</v>
      </c>
      <c r="E136" t="s">
        <v>905</v>
      </c>
      <c r="F136" s="130" t="s">
        <v>1036</v>
      </c>
      <c r="H136" s="62">
        <f t="shared" si="2"/>
        <v>3</v>
      </c>
      <c r="I136" t="s">
        <v>1041</v>
      </c>
    </row>
    <row r="137" spans="1:9" ht="19" thickBot="1" x14ac:dyDescent="0.4">
      <c r="A137" s="1">
        <v>15</v>
      </c>
      <c r="B137" s="138">
        <v>46423</v>
      </c>
      <c r="C137" s="127">
        <v>0.83333333333333337</v>
      </c>
      <c r="D137" t="s">
        <v>901</v>
      </c>
      <c r="E137" t="s">
        <v>905</v>
      </c>
      <c r="F137" s="130" t="s">
        <v>1036</v>
      </c>
      <c r="H137" s="62">
        <f t="shared" si="2"/>
        <v>5</v>
      </c>
      <c r="I137" t="s">
        <v>1041</v>
      </c>
    </row>
    <row r="138" spans="1:9" ht="19" thickBot="1" x14ac:dyDescent="0.4">
      <c r="A138" s="1">
        <v>17</v>
      </c>
      <c r="B138" s="138">
        <v>46436</v>
      </c>
      <c r="C138" s="127">
        <v>0.83333333333333337</v>
      </c>
      <c r="D138" t="s">
        <v>915</v>
      </c>
      <c r="E138" t="s">
        <v>905</v>
      </c>
      <c r="F138" s="130" t="s">
        <v>1036</v>
      </c>
      <c r="H138" s="62">
        <f t="shared" si="2"/>
        <v>7</v>
      </c>
      <c r="I138" t="s">
        <v>1041</v>
      </c>
    </row>
    <row r="139" spans="1:9" ht="19" thickBot="1" x14ac:dyDescent="0.4">
      <c r="A139" s="1">
        <v>19</v>
      </c>
      <c r="B139" s="138">
        <v>46457</v>
      </c>
      <c r="C139" s="127">
        <v>0.83333333333333337</v>
      </c>
      <c r="D139" t="s">
        <v>919</v>
      </c>
      <c r="E139" t="s">
        <v>905</v>
      </c>
      <c r="F139" s="130" t="s">
        <v>1036</v>
      </c>
      <c r="H139" s="62">
        <f t="shared" si="2"/>
        <v>10</v>
      </c>
      <c r="I139" t="s">
        <v>1041</v>
      </c>
    </row>
    <row r="140" spans="1:9" ht="19" thickBot="1" x14ac:dyDescent="0.4">
      <c r="A140" s="1">
        <v>21</v>
      </c>
      <c r="B140" s="138">
        <v>46479</v>
      </c>
      <c r="C140" s="127">
        <v>0.83333333333333337</v>
      </c>
      <c r="D140" t="s">
        <v>900</v>
      </c>
      <c r="E140" t="s">
        <v>905</v>
      </c>
      <c r="F140" s="130" t="s">
        <v>1036</v>
      </c>
      <c r="H140" s="62">
        <f t="shared" si="2"/>
        <v>13</v>
      </c>
      <c r="I140" t="s">
        <v>1041</v>
      </c>
    </row>
    <row r="141" spans="1:9" ht="19" thickBot="1" x14ac:dyDescent="0.4">
      <c r="A141" s="1">
        <v>22</v>
      </c>
      <c r="B141" s="138">
        <v>46486</v>
      </c>
      <c r="C141" s="127">
        <v>0.83333333333333337</v>
      </c>
      <c r="D141" t="s">
        <v>941</v>
      </c>
      <c r="E141" t="s">
        <v>905</v>
      </c>
      <c r="F141" s="130" t="s">
        <v>1036</v>
      </c>
      <c r="H141" s="62">
        <f t="shared" si="2"/>
        <v>14</v>
      </c>
      <c r="I141" t="s">
        <v>1041</v>
      </c>
    </row>
    <row r="142" spans="1:9" ht="19" thickBot="1" x14ac:dyDescent="0.4">
      <c r="A142" s="1">
        <v>23</v>
      </c>
      <c r="B142" s="138">
        <v>46493</v>
      </c>
      <c r="C142" s="127">
        <v>0.83333333333333337</v>
      </c>
      <c r="D142" t="s">
        <v>901</v>
      </c>
      <c r="E142" t="s">
        <v>905</v>
      </c>
      <c r="F142" s="130" t="s">
        <v>1036</v>
      </c>
      <c r="H142" s="62">
        <f t="shared" si="2"/>
        <v>15</v>
      </c>
      <c r="I142" t="s">
        <v>1041</v>
      </c>
    </row>
    <row r="143" spans="1:9" ht="19" thickBot="1" x14ac:dyDescent="0.4">
      <c r="A143" s="1">
        <v>2</v>
      </c>
      <c r="B143" s="138">
        <v>46290</v>
      </c>
      <c r="C143" s="127">
        <v>0.83333333333333337</v>
      </c>
      <c r="D143" t="s">
        <v>905</v>
      </c>
      <c r="E143" t="s">
        <v>899</v>
      </c>
      <c r="F143" s="130" t="s">
        <v>1036</v>
      </c>
      <c r="H143" s="62">
        <f t="shared" si="2"/>
        <v>39</v>
      </c>
      <c r="I143" t="s">
        <v>1041</v>
      </c>
    </row>
    <row r="144" spans="1:9" ht="19" thickBot="1" x14ac:dyDescent="0.4">
      <c r="A144" s="1">
        <v>4</v>
      </c>
      <c r="B144" s="138">
        <v>46303</v>
      </c>
      <c r="C144" s="127">
        <v>0.83333333333333337</v>
      </c>
      <c r="D144" t="s">
        <v>919</v>
      </c>
      <c r="E144" t="s">
        <v>899</v>
      </c>
      <c r="F144" s="130" t="s">
        <v>1036</v>
      </c>
      <c r="H144" s="62">
        <f t="shared" si="2"/>
        <v>41</v>
      </c>
      <c r="I144" t="s">
        <v>1041</v>
      </c>
    </row>
    <row r="145" spans="1:9" ht="19" thickBot="1" x14ac:dyDescent="0.4">
      <c r="A145" s="1">
        <v>6</v>
      </c>
      <c r="B145" s="138">
        <v>46325</v>
      </c>
      <c r="C145" s="127">
        <v>0.83333333333333337</v>
      </c>
      <c r="D145" t="s">
        <v>941</v>
      </c>
      <c r="E145" t="s">
        <v>899</v>
      </c>
      <c r="F145" s="130" t="s">
        <v>1036</v>
      </c>
      <c r="H145" s="62">
        <f t="shared" si="2"/>
        <v>44</v>
      </c>
      <c r="I145" t="s">
        <v>1041</v>
      </c>
    </row>
    <row r="146" spans="1:9" ht="19" thickBot="1" x14ac:dyDescent="0.4">
      <c r="A146" s="1">
        <v>7</v>
      </c>
      <c r="B146" s="138">
        <v>46331</v>
      </c>
      <c r="C146" s="127">
        <v>0.83333333333333337</v>
      </c>
      <c r="D146" t="s">
        <v>937</v>
      </c>
      <c r="E146" t="s">
        <v>899</v>
      </c>
      <c r="F146" s="130" t="s">
        <v>1036</v>
      </c>
      <c r="H146" s="62">
        <f t="shared" si="2"/>
        <v>45</v>
      </c>
      <c r="I146" t="s">
        <v>1041</v>
      </c>
    </row>
    <row r="147" spans="1:9" ht="19" thickBot="1" x14ac:dyDescent="0.4">
      <c r="A147" s="1">
        <v>9</v>
      </c>
      <c r="B147" s="138">
        <v>46353</v>
      </c>
      <c r="C147" s="127">
        <v>0.83333333333333337</v>
      </c>
      <c r="D147" t="s">
        <v>918</v>
      </c>
      <c r="E147" t="s">
        <v>899</v>
      </c>
      <c r="F147" s="130" t="s">
        <v>1036</v>
      </c>
      <c r="H147" s="62">
        <f t="shared" si="2"/>
        <v>48</v>
      </c>
      <c r="I147" t="s">
        <v>1041</v>
      </c>
    </row>
    <row r="148" spans="1:9" ht="19" thickBot="1" x14ac:dyDescent="0.4">
      <c r="A148" s="1">
        <v>11</v>
      </c>
      <c r="B148" s="138">
        <v>46366</v>
      </c>
      <c r="C148" s="127">
        <v>0.83333333333333337</v>
      </c>
      <c r="D148" t="s">
        <v>915</v>
      </c>
      <c r="E148" t="s">
        <v>899</v>
      </c>
      <c r="F148" s="130" t="s">
        <v>1036</v>
      </c>
      <c r="H148" s="62">
        <f t="shared" si="2"/>
        <v>50</v>
      </c>
      <c r="I148" t="s">
        <v>1041</v>
      </c>
    </row>
    <row r="149" spans="1:9" ht="19" thickBot="1" x14ac:dyDescent="0.4">
      <c r="A149" s="1">
        <v>12</v>
      </c>
      <c r="B149" s="138">
        <v>46401</v>
      </c>
      <c r="C149" s="127">
        <v>0.83333333333333337</v>
      </c>
      <c r="D149" t="s">
        <v>900</v>
      </c>
      <c r="E149" t="s">
        <v>899</v>
      </c>
      <c r="F149" s="130" t="s">
        <v>1036</v>
      </c>
      <c r="H149" s="62">
        <f t="shared" si="2"/>
        <v>2</v>
      </c>
      <c r="I149" t="s">
        <v>1041</v>
      </c>
    </row>
    <row r="150" spans="1:9" ht="19" thickBot="1" x14ac:dyDescent="0.4">
      <c r="A150" s="1">
        <v>14</v>
      </c>
      <c r="B150" s="138">
        <v>46416</v>
      </c>
      <c r="C150" s="127">
        <v>0.83333333333333337</v>
      </c>
      <c r="D150" t="s">
        <v>914</v>
      </c>
      <c r="E150" t="s">
        <v>899</v>
      </c>
      <c r="F150" s="130" t="s">
        <v>1036</v>
      </c>
      <c r="H150" s="62">
        <f t="shared" si="2"/>
        <v>4</v>
      </c>
      <c r="I150" t="s">
        <v>1041</v>
      </c>
    </row>
    <row r="151" spans="1:9" ht="19" thickBot="1" x14ac:dyDescent="0.4">
      <c r="A151" s="1">
        <v>16</v>
      </c>
      <c r="B151" s="138">
        <v>46430</v>
      </c>
      <c r="C151" s="127">
        <v>0.83333333333333337</v>
      </c>
      <c r="D151" t="s">
        <v>946</v>
      </c>
      <c r="E151" t="s">
        <v>899</v>
      </c>
      <c r="F151" s="130" t="s">
        <v>1036</v>
      </c>
      <c r="H151" s="62">
        <f t="shared" si="2"/>
        <v>6</v>
      </c>
      <c r="I151" t="s">
        <v>1041</v>
      </c>
    </row>
    <row r="152" spans="1:9" ht="19" thickBot="1" x14ac:dyDescent="0.4">
      <c r="A152" s="1">
        <v>19</v>
      </c>
      <c r="B152" s="138">
        <v>46458</v>
      </c>
      <c r="C152" s="127">
        <v>0.83333333333333337</v>
      </c>
      <c r="D152" t="s">
        <v>901</v>
      </c>
      <c r="E152" t="s">
        <v>899</v>
      </c>
      <c r="F152" s="130" t="s">
        <v>1036</v>
      </c>
      <c r="H152" s="62">
        <f t="shared" si="2"/>
        <v>10</v>
      </c>
      <c r="I152" t="s">
        <v>1041</v>
      </c>
    </row>
    <row r="153" spans="1:9" ht="19" thickBot="1" x14ac:dyDescent="0.4">
      <c r="A153" s="1">
        <v>21</v>
      </c>
      <c r="B153" s="138">
        <v>46478</v>
      </c>
      <c r="C153" s="127">
        <v>0.83333333333333337</v>
      </c>
      <c r="D153" t="s">
        <v>903</v>
      </c>
      <c r="E153" t="s">
        <v>899</v>
      </c>
      <c r="F153" s="130" t="s">
        <v>1036</v>
      </c>
      <c r="H153" s="62">
        <f t="shared" si="2"/>
        <v>13</v>
      </c>
      <c r="I153" t="s">
        <v>1041</v>
      </c>
    </row>
    <row r="154" spans="1:9" ht="19" thickBot="1" x14ac:dyDescent="0.4">
      <c r="A154" s="1">
        <v>24</v>
      </c>
      <c r="B154" s="138">
        <v>46500</v>
      </c>
      <c r="C154" s="127">
        <v>0.83333333333333337</v>
      </c>
      <c r="D154" t="s">
        <v>914</v>
      </c>
      <c r="E154" t="s">
        <v>899</v>
      </c>
      <c r="F154" s="130" t="s">
        <v>1036</v>
      </c>
      <c r="H154" s="62">
        <f t="shared" si="2"/>
        <v>16</v>
      </c>
      <c r="I154" t="s">
        <v>1041</v>
      </c>
    </row>
    <row r="155" spans="1:9" ht="19" thickBot="1" x14ac:dyDescent="0.4">
      <c r="A155" s="1">
        <v>1</v>
      </c>
      <c r="B155" s="138">
        <v>46282</v>
      </c>
      <c r="C155" s="127">
        <v>0.83333333333333337</v>
      </c>
      <c r="D155" t="s">
        <v>894</v>
      </c>
      <c r="E155" t="s">
        <v>880</v>
      </c>
      <c r="F155" s="135" t="s">
        <v>1039</v>
      </c>
      <c r="H155" s="62">
        <f t="shared" si="2"/>
        <v>38</v>
      </c>
      <c r="I155" t="s">
        <v>1041</v>
      </c>
    </row>
    <row r="156" spans="1:9" ht="19" thickBot="1" x14ac:dyDescent="0.4">
      <c r="A156" s="1">
        <v>3</v>
      </c>
      <c r="B156" s="138">
        <v>46297</v>
      </c>
      <c r="C156" s="127">
        <v>0.83333333333333337</v>
      </c>
      <c r="D156" t="s">
        <v>895</v>
      </c>
      <c r="E156" t="s">
        <v>880</v>
      </c>
      <c r="F156" s="135" t="s">
        <v>1039</v>
      </c>
      <c r="H156" s="62">
        <f t="shared" si="2"/>
        <v>40</v>
      </c>
      <c r="I156" t="s">
        <v>1041</v>
      </c>
    </row>
    <row r="157" spans="1:9" ht="19" thickBot="1" x14ac:dyDescent="0.4">
      <c r="A157" s="1">
        <v>5</v>
      </c>
      <c r="B157" s="138">
        <v>46311</v>
      </c>
      <c r="C157" s="127">
        <v>0.83333333333333337</v>
      </c>
      <c r="D157" t="s">
        <v>912</v>
      </c>
      <c r="E157" t="s">
        <v>880</v>
      </c>
      <c r="F157" s="135" t="s">
        <v>1039</v>
      </c>
      <c r="H157" s="62">
        <f t="shared" si="2"/>
        <v>42</v>
      </c>
      <c r="I157" t="s">
        <v>1041</v>
      </c>
    </row>
    <row r="158" spans="1:9" ht="19" thickBot="1" x14ac:dyDescent="0.4">
      <c r="A158" s="1">
        <v>8</v>
      </c>
      <c r="B158" s="138">
        <v>46339</v>
      </c>
      <c r="C158" s="127">
        <v>0.83333333333333337</v>
      </c>
      <c r="D158" t="s">
        <v>942</v>
      </c>
      <c r="E158" t="s">
        <v>880</v>
      </c>
      <c r="F158" s="135" t="s">
        <v>1039</v>
      </c>
      <c r="H158" s="62">
        <f t="shared" si="2"/>
        <v>46</v>
      </c>
      <c r="I158" t="s">
        <v>1041</v>
      </c>
    </row>
    <row r="159" spans="1:9" ht="19" thickBot="1" x14ac:dyDescent="0.4">
      <c r="A159" s="1">
        <v>10</v>
      </c>
      <c r="B159" s="138">
        <v>46360</v>
      </c>
      <c r="C159" s="127">
        <v>0.83333333333333337</v>
      </c>
      <c r="D159" t="s">
        <v>1322</v>
      </c>
      <c r="E159" t="s">
        <v>880</v>
      </c>
      <c r="F159" s="135" t="s">
        <v>1039</v>
      </c>
      <c r="H159" s="62">
        <f t="shared" si="2"/>
        <v>49</v>
      </c>
      <c r="I159" t="s">
        <v>1041</v>
      </c>
    </row>
    <row r="160" spans="1:9" ht="19" thickBot="1" x14ac:dyDescent="0.4">
      <c r="A160" s="1">
        <v>13</v>
      </c>
      <c r="B160" s="138">
        <v>46409</v>
      </c>
      <c r="C160" s="127">
        <v>0.83333333333333337</v>
      </c>
      <c r="D160" t="s">
        <v>1038</v>
      </c>
      <c r="E160" t="s">
        <v>880</v>
      </c>
      <c r="F160" s="135" t="s">
        <v>1039</v>
      </c>
      <c r="H160" s="62">
        <f t="shared" si="2"/>
        <v>3</v>
      </c>
      <c r="I160" t="s">
        <v>1041</v>
      </c>
    </row>
    <row r="161" spans="1:9" ht="19" thickBot="1" x14ac:dyDescent="0.4">
      <c r="A161" s="1">
        <v>15</v>
      </c>
      <c r="B161" s="138">
        <v>46423</v>
      </c>
      <c r="C161" s="127">
        <v>0.83333333333333337</v>
      </c>
      <c r="D161" t="s">
        <v>923</v>
      </c>
      <c r="E161" t="s">
        <v>880</v>
      </c>
      <c r="F161" s="135" t="s">
        <v>1039</v>
      </c>
      <c r="H161" s="62">
        <f t="shared" si="2"/>
        <v>5</v>
      </c>
      <c r="I161" t="s">
        <v>1041</v>
      </c>
    </row>
    <row r="162" spans="1:9" ht="19" thickBot="1" x14ac:dyDescent="0.4">
      <c r="A162" s="1">
        <v>17</v>
      </c>
      <c r="B162" s="138">
        <v>46437</v>
      </c>
      <c r="C162" s="127">
        <v>0.83333333333333337</v>
      </c>
      <c r="D162" t="s">
        <v>1037</v>
      </c>
      <c r="E162" t="s">
        <v>880</v>
      </c>
      <c r="F162" s="135" t="s">
        <v>1039</v>
      </c>
      <c r="H162" s="62">
        <f t="shared" si="2"/>
        <v>7</v>
      </c>
      <c r="I162" t="s">
        <v>1041</v>
      </c>
    </row>
    <row r="163" spans="1:9" ht="19" thickBot="1" x14ac:dyDescent="0.4">
      <c r="A163" s="1">
        <v>18</v>
      </c>
      <c r="B163" s="138">
        <v>46450</v>
      </c>
      <c r="C163" s="127">
        <v>0.83333333333333337</v>
      </c>
      <c r="D163" t="s">
        <v>922</v>
      </c>
      <c r="E163" t="s">
        <v>880</v>
      </c>
      <c r="F163" s="135" t="s">
        <v>1039</v>
      </c>
      <c r="H163" s="62">
        <f t="shared" si="2"/>
        <v>9</v>
      </c>
      <c r="I163" t="s">
        <v>1041</v>
      </c>
    </row>
    <row r="164" spans="1:9" ht="19" thickBot="1" x14ac:dyDescent="0.4">
      <c r="A164" s="1">
        <v>20</v>
      </c>
      <c r="B164" s="138">
        <v>46465</v>
      </c>
      <c r="C164" s="127">
        <v>0.83333333333333337</v>
      </c>
      <c r="D164" t="s">
        <v>1330</v>
      </c>
      <c r="E164" t="s">
        <v>880</v>
      </c>
      <c r="F164" s="135" t="s">
        <v>1039</v>
      </c>
      <c r="H164" s="62">
        <f t="shared" si="2"/>
        <v>11</v>
      </c>
      <c r="I164" t="s">
        <v>1041</v>
      </c>
    </row>
    <row r="165" spans="1:9" ht="19" thickBot="1" x14ac:dyDescent="0.4">
      <c r="A165" s="1">
        <v>22</v>
      </c>
      <c r="B165" s="138">
        <v>46485</v>
      </c>
      <c r="C165" s="127">
        <v>0.83333333333333337</v>
      </c>
      <c r="D165" t="s">
        <v>927</v>
      </c>
      <c r="E165" t="s">
        <v>880</v>
      </c>
      <c r="F165" s="135" t="s">
        <v>1039</v>
      </c>
      <c r="H165" s="62">
        <f t="shared" si="2"/>
        <v>14</v>
      </c>
      <c r="I165" t="s">
        <v>1041</v>
      </c>
    </row>
    <row r="166" spans="1:9" ht="19" thickBot="1" x14ac:dyDescent="0.4">
      <c r="A166" s="1">
        <v>23</v>
      </c>
      <c r="B166" s="138">
        <v>46493</v>
      </c>
      <c r="C166" s="127">
        <v>0.83333333333333337</v>
      </c>
      <c r="D166" t="s">
        <v>1038</v>
      </c>
      <c r="E166" t="s">
        <v>880</v>
      </c>
      <c r="F166" s="135" t="s">
        <v>1039</v>
      </c>
      <c r="H166" s="62">
        <f t="shared" si="2"/>
        <v>15</v>
      </c>
      <c r="I166" t="s">
        <v>1041</v>
      </c>
    </row>
    <row r="167" spans="1:9" ht="19" thickBot="1" x14ac:dyDescent="0.4">
      <c r="A167" s="1">
        <v>2</v>
      </c>
      <c r="B167" s="138">
        <v>46290</v>
      </c>
      <c r="C167" s="127">
        <v>0.83333333333333337</v>
      </c>
      <c r="D167" t="s">
        <v>1322</v>
      </c>
      <c r="E167" t="s">
        <v>894</v>
      </c>
      <c r="F167" s="135" t="s">
        <v>1039</v>
      </c>
      <c r="H167" s="62">
        <f t="shared" si="2"/>
        <v>39</v>
      </c>
      <c r="I167" t="s">
        <v>1041</v>
      </c>
    </row>
    <row r="168" spans="1:9" ht="19" thickBot="1" x14ac:dyDescent="0.4">
      <c r="A168" s="1">
        <v>4</v>
      </c>
      <c r="B168" s="138">
        <v>46303</v>
      </c>
      <c r="C168" s="127">
        <v>0.83333333333333337</v>
      </c>
      <c r="D168" t="s">
        <v>922</v>
      </c>
      <c r="E168" t="s">
        <v>894</v>
      </c>
      <c r="F168" s="135" t="s">
        <v>1039</v>
      </c>
      <c r="H168" s="62">
        <f t="shared" si="2"/>
        <v>41</v>
      </c>
      <c r="I168" t="s">
        <v>1041</v>
      </c>
    </row>
    <row r="169" spans="1:9" ht="19" thickBot="1" x14ac:dyDescent="0.4">
      <c r="A169" s="1">
        <v>6</v>
      </c>
      <c r="B169" s="138">
        <v>46325</v>
      </c>
      <c r="C169" s="127">
        <v>0.83333333333333337</v>
      </c>
      <c r="D169" t="s">
        <v>1330</v>
      </c>
      <c r="E169" t="s">
        <v>894</v>
      </c>
      <c r="F169" s="135" t="s">
        <v>1039</v>
      </c>
      <c r="H169" s="62">
        <f t="shared" si="2"/>
        <v>44</v>
      </c>
      <c r="I169" t="s">
        <v>1041</v>
      </c>
    </row>
    <row r="170" spans="1:9" ht="19" thickBot="1" x14ac:dyDescent="0.4">
      <c r="A170" s="1">
        <v>7</v>
      </c>
      <c r="B170" s="138">
        <v>46332</v>
      </c>
      <c r="C170" s="127">
        <v>0.83333333333333337</v>
      </c>
      <c r="D170" t="s">
        <v>923</v>
      </c>
      <c r="E170" t="s">
        <v>894</v>
      </c>
      <c r="F170" s="135" t="s">
        <v>1039</v>
      </c>
      <c r="H170" s="62">
        <f t="shared" si="2"/>
        <v>45</v>
      </c>
      <c r="I170" t="s">
        <v>1041</v>
      </c>
    </row>
    <row r="171" spans="1:9" ht="19" thickBot="1" x14ac:dyDescent="0.4">
      <c r="A171" s="1">
        <v>9</v>
      </c>
      <c r="B171" s="138">
        <v>46353</v>
      </c>
      <c r="C171" s="127">
        <v>0.83333333333333337</v>
      </c>
      <c r="D171" t="s">
        <v>1038</v>
      </c>
      <c r="E171" t="s">
        <v>894</v>
      </c>
      <c r="F171" s="135" t="s">
        <v>1039</v>
      </c>
      <c r="H171" s="62">
        <f t="shared" si="2"/>
        <v>48</v>
      </c>
      <c r="I171" t="s">
        <v>1041</v>
      </c>
    </row>
    <row r="172" spans="1:9" ht="19" thickBot="1" x14ac:dyDescent="0.4">
      <c r="A172" s="1">
        <v>11</v>
      </c>
      <c r="B172" s="138">
        <v>46367</v>
      </c>
      <c r="C172" s="127">
        <v>0.83333333333333337</v>
      </c>
      <c r="D172" t="s">
        <v>912</v>
      </c>
      <c r="E172" t="s">
        <v>894</v>
      </c>
      <c r="F172" s="135" t="s">
        <v>1039</v>
      </c>
      <c r="H172" s="62">
        <f t="shared" si="2"/>
        <v>50</v>
      </c>
      <c r="I172" t="s">
        <v>1041</v>
      </c>
    </row>
    <row r="173" spans="1:9" ht="19" thickBot="1" x14ac:dyDescent="0.4">
      <c r="A173" s="1">
        <v>14</v>
      </c>
      <c r="B173" s="138">
        <v>46395</v>
      </c>
      <c r="C173" s="127">
        <v>0.83333333333333337</v>
      </c>
      <c r="D173" t="s">
        <v>927</v>
      </c>
      <c r="E173" t="s">
        <v>894</v>
      </c>
      <c r="F173" s="135" t="s">
        <v>1039</v>
      </c>
      <c r="H173" s="62">
        <f t="shared" si="2"/>
        <v>1</v>
      </c>
      <c r="I173" t="s">
        <v>1041</v>
      </c>
    </row>
    <row r="174" spans="1:9" ht="19" thickBot="1" x14ac:dyDescent="0.4">
      <c r="A174" s="1">
        <v>12</v>
      </c>
      <c r="B174" s="138">
        <v>46402</v>
      </c>
      <c r="C174" s="127">
        <v>0.83333333333333337</v>
      </c>
      <c r="D174" t="s">
        <v>880</v>
      </c>
      <c r="E174" t="s">
        <v>894</v>
      </c>
      <c r="F174" s="135" t="s">
        <v>1039</v>
      </c>
      <c r="H174" s="62">
        <f t="shared" si="2"/>
        <v>2</v>
      </c>
      <c r="I174" t="s">
        <v>1041</v>
      </c>
    </row>
    <row r="175" spans="1:9" ht="19" thickBot="1" x14ac:dyDescent="0.4">
      <c r="A175" s="1">
        <v>16</v>
      </c>
      <c r="B175" s="138">
        <v>46430</v>
      </c>
      <c r="C175" s="127">
        <v>0.83333333333333337</v>
      </c>
      <c r="D175" t="s">
        <v>942</v>
      </c>
      <c r="E175" t="s">
        <v>894</v>
      </c>
      <c r="F175" s="135" t="s">
        <v>1039</v>
      </c>
      <c r="H175" s="62">
        <f t="shared" si="2"/>
        <v>6</v>
      </c>
      <c r="I175" t="s">
        <v>1041</v>
      </c>
    </row>
    <row r="176" spans="1:9" ht="19" thickBot="1" x14ac:dyDescent="0.4">
      <c r="A176" s="1">
        <v>19</v>
      </c>
      <c r="B176" s="138">
        <v>46458</v>
      </c>
      <c r="C176" s="127">
        <v>0.83333333333333337</v>
      </c>
      <c r="D176" t="s">
        <v>895</v>
      </c>
      <c r="E176" t="s">
        <v>894</v>
      </c>
      <c r="F176" s="135" t="s">
        <v>1039</v>
      </c>
      <c r="H176" s="62">
        <f t="shared" si="2"/>
        <v>10</v>
      </c>
      <c r="I176" t="s">
        <v>1041</v>
      </c>
    </row>
    <row r="177" spans="1:9" ht="19" thickBot="1" x14ac:dyDescent="0.4">
      <c r="A177" s="1">
        <v>21</v>
      </c>
      <c r="B177" s="138">
        <v>46479</v>
      </c>
      <c r="C177" s="127">
        <v>0.83333333333333337</v>
      </c>
      <c r="D177" t="s">
        <v>1037</v>
      </c>
      <c r="E177" t="s">
        <v>894</v>
      </c>
      <c r="F177" s="135" t="s">
        <v>1039</v>
      </c>
      <c r="H177" s="62">
        <f t="shared" si="2"/>
        <v>13</v>
      </c>
      <c r="I177" t="s">
        <v>1041</v>
      </c>
    </row>
    <row r="178" spans="1:9" ht="19" thickBot="1" x14ac:dyDescent="0.4">
      <c r="A178" s="1">
        <v>24</v>
      </c>
      <c r="B178" s="138">
        <v>46499</v>
      </c>
      <c r="C178" s="127">
        <v>0.83333333333333337</v>
      </c>
      <c r="D178" t="s">
        <v>927</v>
      </c>
      <c r="E178" t="s">
        <v>894</v>
      </c>
      <c r="F178" s="135" t="s">
        <v>1039</v>
      </c>
      <c r="H178" s="62">
        <f t="shared" si="2"/>
        <v>16</v>
      </c>
      <c r="I178" t="s">
        <v>1041</v>
      </c>
    </row>
    <row r="179" spans="1:9" ht="19" thickBot="1" x14ac:dyDescent="0.4">
      <c r="A179" s="1">
        <v>2</v>
      </c>
      <c r="B179" s="138">
        <v>46273</v>
      </c>
      <c r="C179" s="127">
        <v>0.8125</v>
      </c>
      <c r="D179" t="s">
        <v>114</v>
      </c>
      <c r="E179" t="s">
        <v>148</v>
      </c>
      <c r="F179" s="128" t="s">
        <v>1034</v>
      </c>
      <c r="H179" s="62">
        <f t="shared" si="2"/>
        <v>37</v>
      </c>
      <c r="I179" t="s">
        <v>1041</v>
      </c>
    </row>
    <row r="180" spans="1:9" ht="19" thickBot="1" x14ac:dyDescent="0.4">
      <c r="A180" s="1">
        <v>4</v>
      </c>
      <c r="B180" s="138">
        <v>46287</v>
      </c>
      <c r="C180" s="127">
        <v>0.8125</v>
      </c>
      <c r="D180" t="s">
        <v>1327</v>
      </c>
      <c r="E180" t="s">
        <v>148</v>
      </c>
      <c r="F180" s="128" t="s">
        <v>1034</v>
      </c>
      <c r="H180" s="62">
        <f t="shared" si="2"/>
        <v>39</v>
      </c>
      <c r="I180" t="s">
        <v>1041</v>
      </c>
    </row>
    <row r="181" spans="1:9" ht="19" thickBot="1" x14ac:dyDescent="0.4">
      <c r="A181" s="1">
        <v>7</v>
      </c>
      <c r="B181" s="138">
        <v>46308</v>
      </c>
      <c r="C181" s="127">
        <v>0.8125</v>
      </c>
      <c r="D181" t="s">
        <v>1329</v>
      </c>
      <c r="E181" t="s">
        <v>148</v>
      </c>
      <c r="F181" s="128" t="s">
        <v>1034</v>
      </c>
      <c r="H181" s="62">
        <f t="shared" si="2"/>
        <v>42</v>
      </c>
      <c r="I181" t="s">
        <v>1041</v>
      </c>
    </row>
    <row r="182" spans="1:9" ht="19" thickBot="1" x14ac:dyDescent="0.4">
      <c r="A182" s="1">
        <v>9</v>
      </c>
      <c r="B182" s="138">
        <v>46329</v>
      </c>
      <c r="C182" s="127">
        <v>0.8125</v>
      </c>
      <c r="D182" t="s">
        <v>933</v>
      </c>
      <c r="E182" t="s">
        <v>148</v>
      </c>
      <c r="F182" s="128" t="s">
        <v>1034</v>
      </c>
      <c r="H182" s="62">
        <f t="shared" si="2"/>
        <v>45</v>
      </c>
      <c r="I182" t="s">
        <v>1041</v>
      </c>
    </row>
    <row r="183" spans="1:9" ht="19" thickBot="1" x14ac:dyDescent="0.4">
      <c r="A183" s="1">
        <v>10</v>
      </c>
      <c r="B183" s="138">
        <v>46336</v>
      </c>
      <c r="C183" s="127">
        <v>0.8125</v>
      </c>
      <c r="D183" t="s">
        <v>93</v>
      </c>
      <c r="E183" t="s">
        <v>148</v>
      </c>
      <c r="F183" s="128" t="s">
        <v>1034</v>
      </c>
      <c r="H183" s="62">
        <f t="shared" si="2"/>
        <v>46</v>
      </c>
      <c r="I183" t="s">
        <v>1041</v>
      </c>
    </row>
    <row r="184" spans="1:9" ht="19" thickBot="1" x14ac:dyDescent="0.4">
      <c r="A184" s="1">
        <v>12</v>
      </c>
      <c r="B184" s="138">
        <v>46350</v>
      </c>
      <c r="C184" s="127">
        <v>0.8125</v>
      </c>
      <c r="D184" t="s">
        <v>893</v>
      </c>
      <c r="E184" t="s">
        <v>148</v>
      </c>
      <c r="F184" s="128" t="s">
        <v>1034</v>
      </c>
      <c r="H184" s="62">
        <f t="shared" si="2"/>
        <v>48</v>
      </c>
      <c r="I184" t="s">
        <v>1041</v>
      </c>
    </row>
    <row r="185" spans="1:9" ht="19" thickBot="1" x14ac:dyDescent="0.4">
      <c r="A185" s="1">
        <v>14</v>
      </c>
      <c r="B185" s="138">
        <v>46364</v>
      </c>
      <c r="C185" s="127">
        <v>0.8125</v>
      </c>
      <c r="D185" t="s">
        <v>1328</v>
      </c>
      <c r="E185" t="s">
        <v>148</v>
      </c>
      <c r="F185" s="128" t="s">
        <v>1034</v>
      </c>
      <c r="H185" s="62">
        <f t="shared" si="2"/>
        <v>50</v>
      </c>
      <c r="I185" t="s">
        <v>1041</v>
      </c>
    </row>
    <row r="186" spans="1:9" ht="19" thickBot="1" x14ac:dyDescent="0.4">
      <c r="A186" s="1">
        <v>15</v>
      </c>
      <c r="B186" s="138">
        <v>46399</v>
      </c>
      <c r="C186" s="127">
        <v>0.8125</v>
      </c>
      <c r="D186" t="s">
        <v>916</v>
      </c>
      <c r="E186" t="s">
        <v>148</v>
      </c>
      <c r="F186" s="128" t="s">
        <v>1034</v>
      </c>
      <c r="H186" s="62">
        <f t="shared" si="2"/>
        <v>2</v>
      </c>
      <c r="I186" t="s">
        <v>1041</v>
      </c>
    </row>
    <row r="187" spans="1:9" ht="19" thickBot="1" x14ac:dyDescent="0.4">
      <c r="A187" s="1">
        <v>17</v>
      </c>
      <c r="B187" s="138">
        <v>46413</v>
      </c>
      <c r="C187" s="127">
        <v>0.8125</v>
      </c>
      <c r="D187" t="s">
        <v>932</v>
      </c>
      <c r="E187" t="s">
        <v>148</v>
      </c>
      <c r="F187" s="128" t="s">
        <v>1034</v>
      </c>
      <c r="H187" s="62">
        <f t="shared" si="2"/>
        <v>4</v>
      </c>
      <c r="I187" t="s">
        <v>1041</v>
      </c>
    </row>
    <row r="188" spans="1:9" ht="19" thickBot="1" x14ac:dyDescent="0.4">
      <c r="A188" s="1">
        <v>20</v>
      </c>
      <c r="B188" s="138">
        <v>46441</v>
      </c>
      <c r="C188" s="127">
        <v>0.8125</v>
      </c>
      <c r="D188" t="s">
        <v>114</v>
      </c>
      <c r="E188" t="s">
        <v>148</v>
      </c>
      <c r="F188" s="128" t="s">
        <v>1034</v>
      </c>
      <c r="H188" s="62">
        <f t="shared" si="2"/>
        <v>8</v>
      </c>
      <c r="I188" t="s">
        <v>1041</v>
      </c>
    </row>
    <row r="189" spans="1:9" ht="19" thickBot="1" x14ac:dyDescent="0.4">
      <c r="A189" s="1">
        <v>22</v>
      </c>
      <c r="B189" s="138">
        <v>46455</v>
      </c>
      <c r="C189" s="127">
        <v>0.8125</v>
      </c>
      <c r="D189" t="s">
        <v>1327</v>
      </c>
      <c r="E189" t="s">
        <v>148</v>
      </c>
      <c r="F189" s="128" t="s">
        <v>1034</v>
      </c>
      <c r="H189" s="62">
        <f t="shared" si="2"/>
        <v>10</v>
      </c>
      <c r="I189" t="s">
        <v>1041</v>
      </c>
    </row>
    <row r="190" spans="1:9" ht="19" thickBot="1" x14ac:dyDescent="0.4">
      <c r="A190" s="1">
        <v>24</v>
      </c>
      <c r="B190" s="138">
        <v>46476</v>
      </c>
      <c r="C190" s="127">
        <v>0.8125</v>
      </c>
      <c r="D190" t="s">
        <v>1329</v>
      </c>
      <c r="E190" t="s">
        <v>148</v>
      </c>
      <c r="F190" s="128" t="s">
        <v>1034</v>
      </c>
      <c r="H190" s="62">
        <f t="shared" si="2"/>
        <v>13</v>
      </c>
      <c r="I190" t="s">
        <v>1041</v>
      </c>
    </row>
    <row r="191" spans="1:9" ht="19" thickBot="1" x14ac:dyDescent="0.4">
      <c r="A191" s="1">
        <v>27</v>
      </c>
      <c r="B191" s="138">
        <v>46497</v>
      </c>
      <c r="C191" s="127">
        <v>0.8125</v>
      </c>
      <c r="D191" t="s">
        <v>933</v>
      </c>
      <c r="E191" t="s">
        <v>148</v>
      </c>
      <c r="F191" s="128" t="s">
        <v>1034</v>
      </c>
      <c r="H191" s="62">
        <f t="shared" si="2"/>
        <v>16</v>
      </c>
      <c r="I191" t="s">
        <v>1041</v>
      </c>
    </row>
    <row r="192" spans="1:9" ht="19" thickBot="1" x14ac:dyDescent="0.4">
      <c r="A192" s="1">
        <v>1</v>
      </c>
      <c r="B192" s="138">
        <v>46266</v>
      </c>
      <c r="C192" s="127">
        <v>0.8125</v>
      </c>
      <c r="D192" t="s">
        <v>148</v>
      </c>
      <c r="E192" t="s">
        <v>93</v>
      </c>
      <c r="F192" s="128" t="s">
        <v>1034</v>
      </c>
      <c r="H192" s="62">
        <f t="shared" si="2"/>
        <v>36</v>
      </c>
      <c r="I192" t="s">
        <v>1041</v>
      </c>
    </row>
    <row r="193" spans="1:9" ht="19" thickBot="1" x14ac:dyDescent="0.4">
      <c r="A193" s="1">
        <v>4</v>
      </c>
      <c r="B193" s="138">
        <v>46287</v>
      </c>
      <c r="C193" s="127">
        <v>0.8125</v>
      </c>
      <c r="D193" t="s">
        <v>893</v>
      </c>
      <c r="E193" t="s">
        <v>93</v>
      </c>
      <c r="F193" s="128" t="s">
        <v>1034</v>
      </c>
      <c r="H193" s="62">
        <f t="shared" si="2"/>
        <v>39</v>
      </c>
      <c r="I193" t="s">
        <v>1041</v>
      </c>
    </row>
    <row r="194" spans="1:9" ht="19" thickBot="1" x14ac:dyDescent="0.4">
      <c r="A194" s="1">
        <v>7</v>
      </c>
      <c r="B194" s="138">
        <v>46308</v>
      </c>
      <c r="C194" s="127">
        <v>0.8125</v>
      </c>
      <c r="D194" t="s">
        <v>932</v>
      </c>
      <c r="E194" t="s">
        <v>93</v>
      </c>
      <c r="F194" s="128" t="s">
        <v>1034</v>
      </c>
      <c r="H194" s="62">
        <f t="shared" ref="H194:H257" si="3">_xlfn.ISOWEEKNUM(B194)</f>
        <v>42</v>
      </c>
      <c r="I194" t="s">
        <v>1041</v>
      </c>
    </row>
    <row r="195" spans="1:9" ht="19" thickBot="1" x14ac:dyDescent="0.4">
      <c r="A195" s="1">
        <v>9</v>
      </c>
      <c r="B195" s="138">
        <v>46329</v>
      </c>
      <c r="C195" s="127">
        <v>0.8125</v>
      </c>
      <c r="D195" t="s">
        <v>1328</v>
      </c>
      <c r="E195" t="s">
        <v>93</v>
      </c>
      <c r="F195" s="128" t="s">
        <v>1034</v>
      </c>
      <c r="H195" s="62">
        <f t="shared" si="3"/>
        <v>45</v>
      </c>
      <c r="I195" t="s">
        <v>1041</v>
      </c>
    </row>
    <row r="196" spans="1:9" ht="19" thickBot="1" x14ac:dyDescent="0.4">
      <c r="A196" s="1">
        <v>11</v>
      </c>
      <c r="B196" s="138">
        <v>46343</v>
      </c>
      <c r="C196" s="127">
        <v>0.8125</v>
      </c>
      <c r="D196" t="s">
        <v>916</v>
      </c>
      <c r="E196" t="s">
        <v>93</v>
      </c>
      <c r="F196" s="128" t="s">
        <v>1034</v>
      </c>
      <c r="H196" s="62">
        <f t="shared" si="3"/>
        <v>47</v>
      </c>
      <c r="I196" t="s">
        <v>1041</v>
      </c>
    </row>
    <row r="197" spans="1:9" ht="19" thickBot="1" x14ac:dyDescent="0.4">
      <c r="A197" s="1">
        <v>12</v>
      </c>
      <c r="B197" s="138">
        <v>46350</v>
      </c>
      <c r="C197" s="127">
        <v>0.8125</v>
      </c>
      <c r="D197" t="s">
        <v>114</v>
      </c>
      <c r="E197" t="s">
        <v>93</v>
      </c>
      <c r="F197" s="128" t="s">
        <v>1034</v>
      </c>
      <c r="H197" s="62">
        <f t="shared" si="3"/>
        <v>48</v>
      </c>
      <c r="I197" t="s">
        <v>1041</v>
      </c>
    </row>
    <row r="198" spans="1:9" ht="19" thickBot="1" x14ac:dyDescent="0.4">
      <c r="A198" s="1">
        <v>14</v>
      </c>
      <c r="B198" s="138">
        <v>46364</v>
      </c>
      <c r="C198" s="127">
        <v>0.8125</v>
      </c>
      <c r="D198" t="s">
        <v>1327</v>
      </c>
      <c r="E198" t="s">
        <v>93</v>
      </c>
      <c r="F198" s="128" t="s">
        <v>1034</v>
      </c>
      <c r="H198" s="62">
        <f t="shared" si="3"/>
        <v>50</v>
      </c>
      <c r="I198" t="s">
        <v>1041</v>
      </c>
    </row>
    <row r="199" spans="1:9" ht="19" thickBot="1" x14ac:dyDescent="0.4">
      <c r="A199" s="1">
        <v>15</v>
      </c>
      <c r="B199" s="138">
        <v>46399</v>
      </c>
      <c r="C199" s="127">
        <v>0.8125</v>
      </c>
      <c r="D199" t="s">
        <v>1329</v>
      </c>
      <c r="E199" t="s">
        <v>93</v>
      </c>
      <c r="F199" s="128" t="s">
        <v>1034</v>
      </c>
      <c r="H199" s="62">
        <f t="shared" si="3"/>
        <v>2</v>
      </c>
      <c r="I199" t="s">
        <v>1041</v>
      </c>
    </row>
    <row r="200" spans="1:9" ht="19" thickBot="1" x14ac:dyDescent="0.4">
      <c r="A200" s="1">
        <v>17</v>
      </c>
      <c r="B200" s="138">
        <v>46413</v>
      </c>
      <c r="C200" s="127">
        <v>0.8125</v>
      </c>
      <c r="D200" t="s">
        <v>933</v>
      </c>
      <c r="E200" t="s">
        <v>93</v>
      </c>
      <c r="F200" s="128" t="s">
        <v>1034</v>
      </c>
      <c r="H200" s="62">
        <f t="shared" si="3"/>
        <v>4</v>
      </c>
      <c r="I200" t="s">
        <v>1041</v>
      </c>
    </row>
    <row r="201" spans="1:9" ht="19" thickBot="1" x14ac:dyDescent="0.4">
      <c r="A201" s="1">
        <v>19</v>
      </c>
      <c r="B201" s="138">
        <v>46427</v>
      </c>
      <c r="C201" s="127">
        <v>0.8125</v>
      </c>
      <c r="D201" t="s">
        <v>148</v>
      </c>
      <c r="E201" t="s">
        <v>93</v>
      </c>
      <c r="F201" s="128" t="s">
        <v>1034</v>
      </c>
      <c r="H201" s="62">
        <f t="shared" si="3"/>
        <v>6</v>
      </c>
      <c r="I201" t="s">
        <v>1041</v>
      </c>
    </row>
    <row r="202" spans="1:9" ht="19" thickBot="1" x14ac:dyDescent="0.4">
      <c r="A202" s="1">
        <v>22</v>
      </c>
      <c r="B202" s="138">
        <v>46455</v>
      </c>
      <c r="C202" s="127">
        <v>0.8125</v>
      </c>
      <c r="D202" t="s">
        <v>893</v>
      </c>
      <c r="E202" t="s">
        <v>93</v>
      </c>
      <c r="F202" s="128" t="s">
        <v>1034</v>
      </c>
      <c r="H202" s="62">
        <f t="shared" si="3"/>
        <v>10</v>
      </c>
      <c r="I202" t="s">
        <v>1041</v>
      </c>
    </row>
    <row r="203" spans="1:9" ht="19" thickBot="1" x14ac:dyDescent="0.4">
      <c r="A203" s="1">
        <v>24</v>
      </c>
      <c r="B203" s="138">
        <v>46476</v>
      </c>
      <c r="C203" s="127">
        <v>0.8125</v>
      </c>
      <c r="D203" t="s">
        <v>932</v>
      </c>
      <c r="E203" t="s">
        <v>93</v>
      </c>
      <c r="F203" s="128" t="s">
        <v>1034</v>
      </c>
      <c r="H203" s="62">
        <f t="shared" si="3"/>
        <v>13</v>
      </c>
      <c r="I203" t="s">
        <v>1041</v>
      </c>
    </row>
    <row r="204" spans="1:9" ht="19" thickBot="1" x14ac:dyDescent="0.4">
      <c r="A204" s="1">
        <v>27</v>
      </c>
      <c r="B204" s="138">
        <v>46497</v>
      </c>
      <c r="C204" s="127">
        <v>0.8125</v>
      </c>
      <c r="D204" t="s">
        <v>1328</v>
      </c>
      <c r="E204" t="s">
        <v>93</v>
      </c>
      <c r="F204" s="128" t="s">
        <v>1034</v>
      </c>
      <c r="H204" s="62">
        <f t="shared" si="3"/>
        <v>16</v>
      </c>
      <c r="I204" t="s">
        <v>1041</v>
      </c>
    </row>
    <row r="205" spans="1:9" ht="19" thickBot="1" x14ac:dyDescent="0.4">
      <c r="A205" s="1">
        <v>3</v>
      </c>
      <c r="B205" s="138">
        <v>46280</v>
      </c>
      <c r="C205" s="127">
        <v>0.8125</v>
      </c>
      <c r="D205" t="s">
        <v>93</v>
      </c>
      <c r="E205" t="s">
        <v>114</v>
      </c>
      <c r="F205" s="128" t="s">
        <v>1034</v>
      </c>
      <c r="H205" s="62">
        <f t="shared" si="3"/>
        <v>38</v>
      </c>
      <c r="I205" t="s">
        <v>1041</v>
      </c>
    </row>
    <row r="206" spans="1:9" ht="19" thickBot="1" x14ac:dyDescent="0.4">
      <c r="A206" s="1">
        <v>4</v>
      </c>
      <c r="B206" s="138">
        <v>46287</v>
      </c>
      <c r="C206" s="127">
        <v>0.8125</v>
      </c>
      <c r="D206" t="s">
        <v>1329</v>
      </c>
      <c r="E206" t="s">
        <v>114</v>
      </c>
      <c r="F206" s="128" t="s">
        <v>1034</v>
      </c>
      <c r="H206" s="62">
        <f t="shared" si="3"/>
        <v>39</v>
      </c>
      <c r="I206" t="s">
        <v>1041</v>
      </c>
    </row>
    <row r="207" spans="1:9" ht="19" thickBot="1" x14ac:dyDescent="0.4">
      <c r="A207" s="1">
        <v>7</v>
      </c>
      <c r="B207" s="138">
        <v>46308</v>
      </c>
      <c r="C207" s="127">
        <v>0.8125</v>
      </c>
      <c r="D207" t="s">
        <v>933</v>
      </c>
      <c r="E207" t="s">
        <v>114</v>
      </c>
      <c r="F207" s="128" t="s">
        <v>1034</v>
      </c>
      <c r="H207" s="62">
        <f t="shared" si="3"/>
        <v>42</v>
      </c>
      <c r="I207" t="s">
        <v>1041</v>
      </c>
    </row>
    <row r="208" spans="1:9" ht="19" thickBot="1" x14ac:dyDescent="0.4">
      <c r="A208" s="1">
        <v>9</v>
      </c>
      <c r="B208" s="138">
        <v>46329</v>
      </c>
      <c r="C208" s="127">
        <v>0.8125</v>
      </c>
      <c r="D208" t="s">
        <v>916</v>
      </c>
      <c r="E208" t="s">
        <v>114</v>
      </c>
      <c r="F208" s="128" t="s">
        <v>1034</v>
      </c>
      <c r="H208" s="62">
        <f t="shared" si="3"/>
        <v>45</v>
      </c>
      <c r="I208" t="s">
        <v>1041</v>
      </c>
    </row>
    <row r="209" spans="1:9" ht="19" thickBot="1" x14ac:dyDescent="0.4">
      <c r="A209" s="1">
        <v>10</v>
      </c>
      <c r="B209" s="138">
        <v>46336</v>
      </c>
      <c r="C209" s="127">
        <v>0.8125</v>
      </c>
      <c r="D209" t="s">
        <v>1327</v>
      </c>
      <c r="E209" t="s">
        <v>114</v>
      </c>
      <c r="F209" s="128" t="s">
        <v>1034</v>
      </c>
      <c r="H209" s="62">
        <f t="shared" si="3"/>
        <v>46</v>
      </c>
      <c r="I209" t="s">
        <v>1041</v>
      </c>
    </row>
    <row r="210" spans="1:9" ht="19" thickBot="1" x14ac:dyDescent="0.4">
      <c r="A210" s="1">
        <v>11</v>
      </c>
      <c r="B210" s="138">
        <v>46343</v>
      </c>
      <c r="C210" s="127">
        <v>0.8125</v>
      </c>
      <c r="D210" t="s">
        <v>148</v>
      </c>
      <c r="E210" t="s">
        <v>114</v>
      </c>
      <c r="F210" s="128" t="s">
        <v>1034</v>
      </c>
      <c r="H210" s="62">
        <f t="shared" si="3"/>
        <v>47</v>
      </c>
      <c r="I210" t="s">
        <v>1041</v>
      </c>
    </row>
    <row r="211" spans="1:9" ht="19" thickBot="1" x14ac:dyDescent="0.4">
      <c r="A211" s="1">
        <v>14</v>
      </c>
      <c r="B211" s="138">
        <v>46364</v>
      </c>
      <c r="C211" s="127">
        <v>0.8125</v>
      </c>
      <c r="D211" t="s">
        <v>893</v>
      </c>
      <c r="E211" t="s">
        <v>114</v>
      </c>
      <c r="F211" s="128" t="s">
        <v>1034</v>
      </c>
      <c r="H211" s="62">
        <f t="shared" si="3"/>
        <v>50</v>
      </c>
      <c r="I211" t="s">
        <v>1041</v>
      </c>
    </row>
    <row r="212" spans="1:9" ht="19" thickBot="1" x14ac:dyDescent="0.4">
      <c r="A212" s="1">
        <v>15</v>
      </c>
      <c r="B212" s="138">
        <v>46399</v>
      </c>
      <c r="C212" s="127">
        <v>0.8125</v>
      </c>
      <c r="D212" t="s">
        <v>932</v>
      </c>
      <c r="E212" t="s">
        <v>114</v>
      </c>
      <c r="F212" s="128" t="s">
        <v>1034</v>
      </c>
      <c r="H212" s="62">
        <f t="shared" si="3"/>
        <v>2</v>
      </c>
      <c r="I212" t="s">
        <v>1041</v>
      </c>
    </row>
    <row r="213" spans="1:9" ht="19" thickBot="1" x14ac:dyDescent="0.4">
      <c r="A213" s="1">
        <v>17</v>
      </c>
      <c r="B213" s="138">
        <v>46413</v>
      </c>
      <c r="C213" s="127">
        <v>0.8125</v>
      </c>
      <c r="D213" t="s">
        <v>1328</v>
      </c>
      <c r="E213" t="s">
        <v>114</v>
      </c>
      <c r="F213" s="128" t="s">
        <v>1034</v>
      </c>
      <c r="H213" s="62">
        <f t="shared" si="3"/>
        <v>4</v>
      </c>
      <c r="I213" t="s">
        <v>1041</v>
      </c>
    </row>
    <row r="214" spans="1:9" ht="19" thickBot="1" x14ac:dyDescent="0.4">
      <c r="A214" s="1">
        <v>21</v>
      </c>
      <c r="B214" s="138">
        <v>46448</v>
      </c>
      <c r="C214" s="127">
        <v>0.8125</v>
      </c>
      <c r="D214" t="s">
        <v>93</v>
      </c>
      <c r="E214" t="s">
        <v>114</v>
      </c>
      <c r="F214" s="128" t="s">
        <v>1034</v>
      </c>
      <c r="H214" s="62">
        <f t="shared" si="3"/>
        <v>9</v>
      </c>
      <c r="I214" t="s">
        <v>1041</v>
      </c>
    </row>
    <row r="215" spans="1:9" ht="19" thickBot="1" x14ac:dyDescent="0.4">
      <c r="A215" s="1">
        <v>22</v>
      </c>
      <c r="B215" s="138">
        <v>46455</v>
      </c>
      <c r="C215" s="127">
        <v>0.8125</v>
      </c>
      <c r="D215" t="s">
        <v>1329</v>
      </c>
      <c r="E215" t="s">
        <v>114</v>
      </c>
      <c r="F215" s="128" t="s">
        <v>1034</v>
      </c>
      <c r="H215" s="62">
        <f t="shared" si="3"/>
        <v>10</v>
      </c>
      <c r="I215" t="s">
        <v>1041</v>
      </c>
    </row>
    <row r="216" spans="1:9" ht="19" thickBot="1" x14ac:dyDescent="0.4">
      <c r="A216" s="1">
        <v>24</v>
      </c>
      <c r="B216" s="138">
        <v>46476</v>
      </c>
      <c r="C216" s="127">
        <v>0.8125</v>
      </c>
      <c r="D216" t="s">
        <v>933</v>
      </c>
      <c r="E216" t="s">
        <v>114</v>
      </c>
      <c r="F216" s="128" t="s">
        <v>1034</v>
      </c>
      <c r="H216" s="62">
        <f t="shared" si="3"/>
        <v>13</v>
      </c>
      <c r="I216" t="s">
        <v>1041</v>
      </c>
    </row>
    <row r="217" spans="1:9" ht="19" thickBot="1" x14ac:dyDescent="0.4">
      <c r="A217" s="1">
        <v>27</v>
      </c>
      <c r="B217" s="138">
        <v>46497</v>
      </c>
      <c r="C217" s="127">
        <v>0.8125</v>
      </c>
      <c r="D217" t="s">
        <v>916</v>
      </c>
      <c r="E217" t="s">
        <v>114</v>
      </c>
      <c r="F217" s="128" t="s">
        <v>1034</v>
      </c>
      <c r="H217" s="62">
        <f t="shared" si="3"/>
        <v>16</v>
      </c>
      <c r="I217" t="s">
        <v>1041</v>
      </c>
    </row>
    <row r="218" spans="1:9" ht="19" thickBot="1" x14ac:dyDescent="0.4">
      <c r="A218" s="1">
        <v>4</v>
      </c>
      <c r="B218" s="138">
        <v>46304</v>
      </c>
      <c r="C218" s="127">
        <v>0.83333333333333337</v>
      </c>
      <c r="D218" t="s">
        <v>905</v>
      </c>
      <c r="E218" t="s">
        <v>901</v>
      </c>
      <c r="F218" s="130" t="s">
        <v>1036</v>
      </c>
      <c r="H218" s="62">
        <f t="shared" si="3"/>
        <v>41</v>
      </c>
      <c r="I218" t="s">
        <v>1041</v>
      </c>
    </row>
    <row r="219" spans="1:9" ht="19" thickBot="1" x14ac:dyDescent="0.4">
      <c r="A219" s="1">
        <v>8</v>
      </c>
      <c r="B219" s="138">
        <v>46338</v>
      </c>
      <c r="C219" s="127">
        <v>0.83333333333333337</v>
      </c>
      <c r="D219" t="s">
        <v>899</v>
      </c>
      <c r="E219" t="s">
        <v>901</v>
      </c>
      <c r="F219" s="130" t="s">
        <v>1036</v>
      </c>
      <c r="H219" s="62">
        <f t="shared" si="3"/>
        <v>46</v>
      </c>
      <c r="I219" t="s">
        <v>1041</v>
      </c>
    </row>
    <row r="220" spans="1:9" ht="19" thickBot="1" x14ac:dyDescent="0.4">
      <c r="A220" s="1">
        <v>9</v>
      </c>
      <c r="B220" s="138">
        <v>46353</v>
      </c>
      <c r="C220" s="127">
        <v>0.83333333333333337</v>
      </c>
      <c r="D220" t="s">
        <v>903</v>
      </c>
      <c r="E220" t="s">
        <v>901</v>
      </c>
      <c r="F220" s="130" t="s">
        <v>1036</v>
      </c>
      <c r="H220" s="62">
        <f t="shared" si="3"/>
        <v>48</v>
      </c>
      <c r="I220" t="s">
        <v>1041</v>
      </c>
    </row>
    <row r="221" spans="1:9" ht="19" thickBot="1" x14ac:dyDescent="0.4">
      <c r="A221" s="1">
        <v>14</v>
      </c>
      <c r="B221" s="138">
        <v>46416</v>
      </c>
      <c r="C221" s="127">
        <v>0.83333333333333337</v>
      </c>
      <c r="D221" t="s">
        <v>900</v>
      </c>
      <c r="E221" t="s">
        <v>901</v>
      </c>
      <c r="F221" s="130" t="s">
        <v>1036</v>
      </c>
      <c r="H221" s="62">
        <f t="shared" si="3"/>
        <v>4</v>
      </c>
      <c r="I221" t="s">
        <v>1041</v>
      </c>
    </row>
    <row r="222" spans="1:9" ht="19" thickBot="1" x14ac:dyDescent="0.4">
      <c r="A222" s="1">
        <v>24</v>
      </c>
      <c r="B222" s="138">
        <v>46499</v>
      </c>
      <c r="C222" s="127">
        <v>0.83333333333333337</v>
      </c>
      <c r="D222" t="s">
        <v>900</v>
      </c>
      <c r="E222" t="s">
        <v>901</v>
      </c>
      <c r="F222" s="130" t="s">
        <v>1036</v>
      </c>
      <c r="H222" s="62">
        <f t="shared" si="3"/>
        <v>16</v>
      </c>
      <c r="I222" t="s">
        <v>1041</v>
      </c>
    </row>
    <row r="223" spans="1:9" ht="19" thickBot="1" x14ac:dyDescent="0.4">
      <c r="A223" s="1">
        <v>8</v>
      </c>
      <c r="B223" s="138">
        <v>46339</v>
      </c>
      <c r="C223" s="127">
        <v>0.83333333333333337</v>
      </c>
      <c r="D223" t="s">
        <v>894</v>
      </c>
      <c r="E223" t="s">
        <v>895</v>
      </c>
      <c r="F223" s="135" t="s">
        <v>1039</v>
      </c>
      <c r="H223" s="62">
        <f t="shared" si="3"/>
        <v>46</v>
      </c>
      <c r="I223" t="s">
        <v>1041</v>
      </c>
    </row>
    <row r="224" spans="1:9" ht="19" thickBot="1" x14ac:dyDescent="0.4">
      <c r="A224" s="1">
        <v>9</v>
      </c>
      <c r="B224" s="138">
        <v>46353</v>
      </c>
      <c r="C224" s="127">
        <v>0.83333333333333337</v>
      </c>
      <c r="D224" t="s">
        <v>1037</v>
      </c>
      <c r="E224" t="s">
        <v>895</v>
      </c>
      <c r="F224" s="135" t="s">
        <v>1039</v>
      </c>
      <c r="H224" s="62">
        <f t="shared" si="3"/>
        <v>48</v>
      </c>
      <c r="I224" t="s">
        <v>1041</v>
      </c>
    </row>
    <row r="225" spans="1:9" ht="19" thickBot="1" x14ac:dyDescent="0.4">
      <c r="A225" s="1">
        <v>14</v>
      </c>
      <c r="B225" s="138">
        <v>46416</v>
      </c>
      <c r="C225" s="127">
        <v>0.83333333333333337</v>
      </c>
      <c r="D225" t="s">
        <v>880</v>
      </c>
      <c r="E225" t="s">
        <v>895</v>
      </c>
      <c r="F225" s="135" t="s">
        <v>1039</v>
      </c>
      <c r="H225" s="62">
        <f t="shared" si="3"/>
        <v>4</v>
      </c>
      <c r="I225" t="s">
        <v>1041</v>
      </c>
    </row>
    <row r="226" spans="1:9" ht="19" thickBot="1" x14ac:dyDescent="0.4">
      <c r="A226" s="1">
        <v>24</v>
      </c>
      <c r="B226" s="138">
        <v>46500</v>
      </c>
      <c r="C226" s="127">
        <v>0.83333333333333337</v>
      </c>
      <c r="D226" t="s">
        <v>880</v>
      </c>
      <c r="E226" t="s">
        <v>895</v>
      </c>
      <c r="F226" s="135" t="s">
        <v>1039</v>
      </c>
      <c r="H226" s="62">
        <f t="shared" si="3"/>
        <v>16</v>
      </c>
      <c r="I226" t="s">
        <v>1041</v>
      </c>
    </row>
    <row r="227" spans="1:9" ht="19" thickBot="1" x14ac:dyDescent="0.4">
      <c r="A227" s="1">
        <v>2</v>
      </c>
      <c r="B227" s="138">
        <v>46289</v>
      </c>
      <c r="C227" s="127">
        <v>0.8125</v>
      </c>
      <c r="D227" t="s">
        <v>907</v>
      </c>
      <c r="E227" t="s">
        <v>928</v>
      </c>
      <c r="F227" s="129" t="s">
        <v>1035</v>
      </c>
      <c r="H227" s="62">
        <f t="shared" si="3"/>
        <v>39</v>
      </c>
      <c r="I227" t="s">
        <v>1041</v>
      </c>
    </row>
    <row r="228" spans="1:9" ht="19" thickBot="1" x14ac:dyDescent="0.4">
      <c r="A228" s="1">
        <v>14</v>
      </c>
      <c r="B228" s="138">
        <v>46416</v>
      </c>
      <c r="C228" s="127">
        <v>0.8125</v>
      </c>
      <c r="D228" t="s">
        <v>906</v>
      </c>
      <c r="E228" t="s">
        <v>928</v>
      </c>
      <c r="F228" s="129" t="s">
        <v>1035</v>
      </c>
      <c r="H228" s="62">
        <f t="shared" si="3"/>
        <v>4</v>
      </c>
      <c r="I228" t="s">
        <v>1041</v>
      </c>
    </row>
    <row r="229" spans="1:9" ht="19" thickBot="1" x14ac:dyDescent="0.4">
      <c r="A229" s="1">
        <v>20</v>
      </c>
      <c r="B229" s="138">
        <v>46465</v>
      </c>
      <c r="C229" s="127">
        <v>0.8125</v>
      </c>
      <c r="D229" t="s">
        <v>909</v>
      </c>
      <c r="E229" t="s">
        <v>928</v>
      </c>
      <c r="F229" s="129" t="s">
        <v>1035</v>
      </c>
      <c r="H229" s="62">
        <f t="shared" si="3"/>
        <v>11</v>
      </c>
      <c r="I229" t="s">
        <v>1041</v>
      </c>
    </row>
    <row r="230" spans="1:9" ht="19" thickBot="1" x14ac:dyDescent="0.4">
      <c r="A230" s="1">
        <v>24</v>
      </c>
      <c r="B230" s="138">
        <v>46500</v>
      </c>
      <c r="C230" s="127">
        <v>0.8125</v>
      </c>
      <c r="D230" t="s">
        <v>906</v>
      </c>
      <c r="E230" t="s">
        <v>928</v>
      </c>
      <c r="F230" s="129" t="s">
        <v>1035</v>
      </c>
      <c r="H230" s="62">
        <f t="shared" si="3"/>
        <v>16</v>
      </c>
      <c r="I230" t="s">
        <v>1041</v>
      </c>
    </row>
    <row r="231" spans="1:9" ht="19" thickBot="1" x14ac:dyDescent="0.4">
      <c r="A231" s="1">
        <v>4</v>
      </c>
      <c r="B231" s="138">
        <v>46303</v>
      </c>
      <c r="C231" s="127">
        <v>0.8125</v>
      </c>
      <c r="D231" t="s">
        <v>906</v>
      </c>
      <c r="E231" t="s">
        <v>931</v>
      </c>
      <c r="F231" s="129" t="s">
        <v>1035</v>
      </c>
      <c r="H231" s="62">
        <f t="shared" si="3"/>
        <v>41</v>
      </c>
      <c r="I231" t="s">
        <v>1041</v>
      </c>
    </row>
    <row r="232" spans="1:9" ht="19" thickBot="1" x14ac:dyDescent="0.4">
      <c r="A232" s="1">
        <v>8</v>
      </c>
      <c r="B232" s="138">
        <v>46338</v>
      </c>
      <c r="C232" s="127">
        <v>0.8125</v>
      </c>
      <c r="D232" t="s">
        <v>909</v>
      </c>
      <c r="E232" t="s">
        <v>931</v>
      </c>
      <c r="F232" s="129" t="s">
        <v>1035</v>
      </c>
      <c r="H232" s="62">
        <f t="shared" si="3"/>
        <v>46</v>
      </c>
      <c r="I232" t="s">
        <v>1041</v>
      </c>
    </row>
    <row r="233" spans="1:9" ht="19" thickBot="1" x14ac:dyDescent="0.4">
      <c r="A233" s="1">
        <v>14</v>
      </c>
      <c r="B233" s="138">
        <v>46415</v>
      </c>
      <c r="C233" s="127">
        <v>0.8125</v>
      </c>
      <c r="D233" t="s">
        <v>907</v>
      </c>
      <c r="E233" t="s">
        <v>931</v>
      </c>
      <c r="F233" s="129" t="s">
        <v>1035</v>
      </c>
      <c r="H233" s="62">
        <f t="shared" si="3"/>
        <v>4</v>
      </c>
      <c r="I233" t="s">
        <v>1041</v>
      </c>
    </row>
    <row r="234" spans="1:9" ht="19" thickBot="1" x14ac:dyDescent="0.4">
      <c r="A234" s="1">
        <v>24</v>
      </c>
      <c r="B234" s="138">
        <v>46499</v>
      </c>
      <c r="C234" s="127">
        <v>0.8125</v>
      </c>
      <c r="D234" t="s">
        <v>907</v>
      </c>
      <c r="E234" t="s">
        <v>931</v>
      </c>
      <c r="F234" s="129" t="s">
        <v>1035</v>
      </c>
      <c r="H234" s="62">
        <f t="shared" si="3"/>
        <v>16</v>
      </c>
      <c r="I234" t="s">
        <v>1041</v>
      </c>
    </row>
    <row r="235" spans="1:9" ht="19" thickBot="1" x14ac:dyDescent="0.4">
      <c r="A235" s="1">
        <v>5</v>
      </c>
      <c r="B235" s="138">
        <v>46311</v>
      </c>
      <c r="C235" s="127">
        <v>0.83333333333333337</v>
      </c>
      <c r="D235" t="s">
        <v>899</v>
      </c>
      <c r="E235" t="s">
        <v>946</v>
      </c>
      <c r="F235" s="130" t="s">
        <v>1036</v>
      </c>
      <c r="H235" s="62">
        <f t="shared" si="3"/>
        <v>42</v>
      </c>
      <c r="I235" t="s">
        <v>1041</v>
      </c>
    </row>
    <row r="236" spans="1:9" ht="19" thickBot="1" x14ac:dyDescent="0.4">
      <c r="A236" s="1">
        <v>15</v>
      </c>
      <c r="B236" s="138">
        <v>46423</v>
      </c>
      <c r="C236" s="127">
        <v>0.83333333333333337</v>
      </c>
      <c r="D236" t="s">
        <v>903</v>
      </c>
      <c r="E236" t="s">
        <v>946</v>
      </c>
      <c r="F236" s="130" t="s">
        <v>1036</v>
      </c>
      <c r="H236" s="62">
        <f t="shared" si="3"/>
        <v>5</v>
      </c>
      <c r="I236" t="s">
        <v>1041</v>
      </c>
    </row>
    <row r="237" spans="1:9" ht="19" thickBot="1" x14ac:dyDescent="0.4">
      <c r="A237" s="1">
        <v>19</v>
      </c>
      <c r="B237" s="138">
        <v>46457</v>
      </c>
      <c r="C237" s="127">
        <v>0.83333333333333337</v>
      </c>
      <c r="D237" t="s">
        <v>900</v>
      </c>
      <c r="E237" t="s">
        <v>946</v>
      </c>
      <c r="F237" s="130" t="s">
        <v>1036</v>
      </c>
      <c r="H237" s="62">
        <f t="shared" si="3"/>
        <v>10</v>
      </c>
      <c r="I237" t="s">
        <v>1041</v>
      </c>
    </row>
    <row r="238" spans="1:9" ht="19" thickBot="1" x14ac:dyDescent="0.4">
      <c r="A238" s="1">
        <v>20</v>
      </c>
      <c r="B238" s="138">
        <v>46465</v>
      </c>
      <c r="C238" s="127">
        <v>0.83333333333333337</v>
      </c>
      <c r="D238" t="s">
        <v>905</v>
      </c>
      <c r="E238" t="s">
        <v>946</v>
      </c>
      <c r="F238" s="130" t="s">
        <v>1036</v>
      </c>
      <c r="H238" s="62">
        <f t="shared" si="3"/>
        <v>11</v>
      </c>
      <c r="I238" t="s">
        <v>1041</v>
      </c>
    </row>
    <row r="239" spans="1:9" ht="19" thickBot="1" x14ac:dyDescent="0.4">
      <c r="A239" s="1">
        <v>6</v>
      </c>
      <c r="B239" s="138">
        <v>46325</v>
      </c>
      <c r="C239" s="127">
        <v>0.8125</v>
      </c>
      <c r="D239" t="s">
        <v>906</v>
      </c>
      <c r="E239" t="s">
        <v>921</v>
      </c>
      <c r="F239" s="129" t="s">
        <v>1035</v>
      </c>
      <c r="H239" s="62">
        <f t="shared" si="3"/>
        <v>44</v>
      </c>
      <c r="I239" t="s">
        <v>1041</v>
      </c>
    </row>
    <row r="240" spans="1:9" ht="19" thickBot="1" x14ac:dyDescent="0.4">
      <c r="A240" s="1">
        <v>16</v>
      </c>
      <c r="B240" s="138">
        <v>46430</v>
      </c>
      <c r="C240" s="127">
        <v>0.8125</v>
      </c>
      <c r="D240" t="s">
        <v>907</v>
      </c>
      <c r="E240" t="s">
        <v>921</v>
      </c>
      <c r="F240" s="129" t="s">
        <v>1035</v>
      </c>
      <c r="H240" s="62">
        <f t="shared" si="3"/>
        <v>6</v>
      </c>
      <c r="I240" t="s">
        <v>1041</v>
      </c>
    </row>
    <row r="241" spans="1:9" ht="19" thickBot="1" x14ac:dyDescent="0.4">
      <c r="A241" s="1">
        <v>22</v>
      </c>
      <c r="B241" s="138">
        <v>46486</v>
      </c>
      <c r="C241" s="127">
        <v>0.8125</v>
      </c>
      <c r="D241" t="s">
        <v>909</v>
      </c>
      <c r="E241" t="s">
        <v>921</v>
      </c>
      <c r="F241" s="129" t="s">
        <v>1035</v>
      </c>
      <c r="H241" s="62">
        <f t="shared" si="3"/>
        <v>14</v>
      </c>
      <c r="I241" t="s">
        <v>1041</v>
      </c>
    </row>
    <row r="242" spans="1:9" ht="19" thickBot="1" x14ac:dyDescent="0.4">
      <c r="A242" s="1">
        <v>3</v>
      </c>
      <c r="B242" s="138">
        <v>46297</v>
      </c>
      <c r="C242" s="127">
        <v>0.83333333333333337</v>
      </c>
      <c r="D242" t="s">
        <v>899</v>
      </c>
      <c r="E242" t="s">
        <v>914</v>
      </c>
      <c r="F242" s="130" t="s">
        <v>1036</v>
      </c>
      <c r="H242" s="62">
        <f t="shared" si="3"/>
        <v>40</v>
      </c>
      <c r="I242" t="s">
        <v>1041</v>
      </c>
    </row>
    <row r="243" spans="1:9" ht="19" thickBot="1" x14ac:dyDescent="0.4">
      <c r="A243" s="1">
        <v>11</v>
      </c>
      <c r="B243" s="138">
        <v>46367</v>
      </c>
      <c r="C243" s="127">
        <v>0.83333333333333337</v>
      </c>
      <c r="D243" t="s">
        <v>900</v>
      </c>
      <c r="E243" t="s">
        <v>914</v>
      </c>
      <c r="F243" s="130" t="s">
        <v>1036</v>
      </c>
      <c r="H243" s="62">
        <f t="shared" si="3"/>
        <v>50</v>
      </c>
      <c r="I243" t="s">
        <v>1041</v>
      </c>
    </row>
    <row r="244" spans="1:9" ht="19" thickBot="1" x14ac:dyDescent="0.4">
      <c r="A244" s="1">
        <v>13</v>
      </c>
      <c r="B244" s="138">
        <v>46408</v>
      </c>
      <c r="C244" s="127">
        <v>0.83333333333333337</v>
      </c>
      <c r="D244" t="s">
        <v>903</v>
      </c>
      <c r="E244" t="s">
        <v>914</v>
      </c>
      <c r="F244" s="130" t="s">
        <v>1036</v>
      </c>
      <c r="H244" s="62">
        <f t="shared" si="3"/>
        <v>3</v>
      </c>
      <c r="I244" t="s">
        <v>1041</v>
      </c>
    </row>
    <row r="245" spans="1:9" ht="19" thickBot="1" x14ac:dyDescent="0.4">
      <c r="A245" s="1">
        <v>18</v>
      </c>
      <c r="B245" s="138">
        <v>46450</v>
      </c>
      <c r="C245" s="127">
        <v>0.83333333333333337</v>
      </c>
      <c r="D245" t="s">
        <v>905</v>
      </c>
      <c r="E245" t="s">
        <v>914</v>
      </c>
      <c r="F245" s="130" t="s">
        <v>1036</v>
      </c>
      <c r="H245" s="62">
        <f t="shared" si="3"/>
        <v>9</v>
      </c>
      <c r="I245" t="s">
        <v>1041</v>
      </c>
    </row>
    <row r="246" spans="1:9" ht="19" thickBot="1" x14ac:dyDescent="0.4">
      <c r="A246" s="1">
        <v>23</v>
      </c>
      <c r="B246" s="138">
        <v>46493</v>
      </c>
      <c r="C246" s="127">
        <v>0.83333333333333337</v>
      </c>
      <c r="D246" t="s">
        <v>903</v>
      </c>
      <c r="E246" t="s">
        <v>914</v>
      </c>
      <c r="F246" s="130" t="s">
        <v>1036</v>
      </c>
      <c r="H246" s="62">
        <f t="shared" si="3"/>
        <v>15</v>
      </c>
      <c r="I246" t="s">
        <v>1041</v>
      </c>
    </row>
    <row r="247" spans="1:9" ht="18.5" x14ac:dyDescent="0.35">
      <c r="A247" s="1">
        <v>4</v>
      </c>
      <c r="B247" s="138">
        <v>46303</v>
      </c>
      <c r="C247" s="127">
        <v>0.83333333333333337</v>
      </c>
      <c r="D247" t="s">
        <v>880</v>
      </c>
      <c r="E247" t="s">
        <v>923</v>
      </c>
      <c r="F247" s="131" t="s">
        <v>1039</v>
      </c>
      <c r="H247" s="62">
        <f t="shared" si="3"/>
        <v>41</v>
      </c>
      <c r="I247" t="s">
        <v>1041</v>
      </c>
    </row>
    <row r="248" spans="1:9" ht="18.5" x14ac:dyDescent="0.35">
      <c r="A248" s="1">
        <v>18</v>
      </c>
      <c r="B248" s="138">
        <v>46451</v>
      </c>
      <c r="C248" s="127">
        <v>0.83333333333333337</v>
      </c>
      <c r="D248" t="s">
        <v>894</v>
      </c>
      <c r="E248" t="s">
        <v>923</v>
      </c>
      <c r="F248" s="131" t="s">
        <v>1039</v>
      </c>
      <c r="H248" s="62">
        <f t="shared" si="3"/>
        <v>9</v>
      </c>
      <c r="I248" t="s">
        <v>1041</v>
      </c>
    </row>
    <row r="249" spans="1:9" ht="18.5" x14ac:dyDescent="0.35">
      <c r="A249" s="1">
        <v>19</v>
      </c>
      <c r="B249" s="138">
        <v>46458</v>
      </c>
      <c r="C249" s="127">
        <v>0.83333333333333337</v>
      </c>
      <c r="D249" t="s">
        <v>1037</v>
      </c>
      <c r="E249" t="s">
        <v>923</v>
      </c>
      <c r="F249" s="131" t="s">
        <v>1039</v>
      </c>
      <c r="H249" s="62">
        <f t="shared" si="3"/>
        <v>10</v>
      </c>
      <c r="I249" t="s">
        <v>1041</v>
      </c>
    </row>
    <row r="250" spans="1:9" ht="18.5" x14ac:dyDescent="0.35">
      <c r="A250" s="1">
        <v>3</v>
      </c>
      <c r="B250" s="138">
        <v>46280</v>
      </c>
      <c r="C250" s="127">
        <v>0.8125</v>
      </c>
      <c r="D250" t="s">
        <v>148</v>
      </c>
      <c r="E250" t="s">
        <v>893</v>
      </c>
      <c r="F250" s="134" t="s">
        <v>1034</v>
      </c>
      <c r="H250" s="62">
        <f t="shared" si="3"/>
        <v>38</v>
      </c>
      <c r="I250" t="s">
        <v>1041</v>
      </c>
    </row>
    <row r="251" spans="1:9" ht="18.5" x14ac:dyDescent="0.35">
      <c r="A251" s="1">
        <v>5</v>
      </c>
      <c r="B251" s="138">
        <v>46294</v>
      </c>
      <c r="C251" s="127">
        <v>0.8125</v>
      </c>
      <c r="D251" t="s">
        <v>114</v>
      </c>
      <c r="E251" t="s">
        <v>893</v>
      </c>
      <c r="F251" s="134" t="s">
        <v>1034</v>
      </c>
      <c r="H251" s="62">
        <f t="shared" si="3"/>
        <v>40</v>
      </c>
      <c r="I251" t="s">
        <v>1041</v>
      </c>
    </row>
    <row r="252" spans="1:9" ht="18.5" x14ac:dyDescent="0.35">
      <c r="A252" s="1">
        <v>13</v>
      </c>
      <c r="B252" s="138">
        <v>46357</v>
      </c>
      <c r="C252" s="127">
        <v>0.8125</v>
      </c>
      <c r="D252" t="s">
        <v>93</v>
      </c>
      <c r="E252" t="s">
        <v>893</v>
      </c>
      <c r="F252" s="134" t="s">
        <v>1034</v>
      </c>
      <c r="H252" s="62">
        <f t="shared" si="3"/>
        <v>49</v>
      </c>
      <c r="I252" t="s">
        <v>1041</v>
      </c>
    </row>
    <row r="253" spans="1:9" ht="18.5" x14ac:dyDescent="0.35">
      <c r="A253" s="1">
        <v>21</v>
      </c>
      <c r="B253" s="138">
        <v>46448</v>
      </c>
      <c r="C253" s="127">
        <v>0.8125</v>
      </c>
      <c r="D253" t="s">
        <v>148</v>
      </c>
      <c r="E253" t="s">
        <v>893</v>
      </c>
      <c r="F253" s="134" t="s">
        <v>1034</v>
      </c>
      <c r="H253" s="62">
        <f t="shared" si="3"/>
        <v>9</v>
      </c>
      <c r="I253" t="s">
        <v>1041</v>
      </c>
    </row>
    <row r="254" spans="1:9" ht="18.5" x14ac:dyDescent="0.35">
      <c r="A254" s="1">
        <v>23</v>
      </c>
      <c r="B254" s="138">
        <v>46462</v>
      </c>
      <c r="C254" s="127">
        <v>0.8125</v>
      </c>
      <c r="D254" t="s">
        <v>114</v>
      </c>
      <c r="E254" t="s">
        <v>893</v>
      </c>
      <c r="F254" s="134" t="s">
        <v>1034</v>
      </c>
      <c r="H254" s="62">
        <f t="shared" si="3"/>
        <v>11</v>
      </c>
      <c r="I254" t="s">
        <v>1041</v>
      </c>
    </row>
    <row r="255" spans="1:9" ht="18.5" x14ac:dyDescent="0.35">
      <c r="A255" s="1">
        <v>8</v>
      </c>
      <c r="B255" s="138">
        <v>46322</v>
      </c>
      <c r="C255" s="127">
        <v>0.8125</v>
      </c>
      <c r="D255" t="s">
        <v>93</v>
      </c>
      <c r="E255" t="s">
        <v>933</v>
      </c>
      <c r="F255" s="134" t="s">
        <v>1034</v>
      </c>
      <c r="H255" s="62">
        <f t="shared" si="3"/>
        <v>44</v>
      </c>
      <c r="I255" t="s">
        <v>1041</v>
      </c>
    </row>
    <row r="256" spans="1:9" ht="18.5" x14ac:dyDescent="0.35">
      <c r="A256" s="1">
        <v>16</v>
      </c>
      <c r="B256" s="138">
        <v>46406</v>
      </c>
      <c r="C256" s="127">
        <v>0.8125</v>
      </c>
      <c r="D256" t="s">
        <v>114</v>
      </c>
      <c r="E256" t="s">
        <v>933</v>
      </c>
      <c r="F256" s="134" t="s">
        <v>1034</v>
      </c>
      <c r="H256" s="62">
        <f t="shared" si="3"/>
        <v>3</v>
      </c>
      <c r="I256" t="s">
        <v>1041</v>
      </c>
    </row>
    <row r="257" spans="1:9" ht="18.5" x14ac:dyDescent="0.35">
      <c r="A257" s="1">
        <v>18</v>
      </c>
      <c r="B257" s="138">
        <v>46420</v>
      </c>
      <c r="C257" s="127">
        <v>0.8125</v>
      </c>
      <c r="D257" t="s">
        <v>148</v>
      </c>
      <c r="E257" t="s">
        <v>933</v>
      </c>
      <c r="F257" s="134" t="s">
        <v>1034</v>
      </c>
      <c r="H257" s="62">
        <f t="shared" si="3"/>
        <v>5</v>
      </c>
      <c r="I257" t="s">
        <v>1041</v>
      </c>
    </row>
    <row r="258" spans="1:9" ht="18.5" x14ac:dyDescent="0.35">
      <c r="A258" s="1">
        <v>26</v>
      </c>
      <c r="B258" s="138">
        <v>46490</v>
      </c>
      <c r="C258" s="127">
        <v>0.8125</v>
      </c>
      <c r="D258" t="s">
        <v>93</v>
      </c>
      <c r="E258" t="s">
        <v>933</v>
      </c>
      <c r="F258" s="134" t="s">
        <v>1034</v>
      </c>
      <c r="H258" s="62">
        <f t="shared" ref="H258:H289" si="4">_xlfn.ISOWEEKNUM(B258)</f>
        <v>15</v>
      </c>
      <c r="I258" t="s">
        <v>1041</v>
      </c>
    </row>
    <row r="259" spans="1:9" ht="18.5" x14ac:dyDescent="0.35">
      <c r="A259" s="1">
        <v>3</v>
      </c>
      <c r="B259" s="138">
        <v>46296</v>
      </c>
      <c r="C259" s="127">
        <v>0.8125</v>
      </c>
      <c r="D259" t="s">
        <v>909</v>
      </c>
      <c r="E259" t="s">
        <v>913</v>
      </c>
      <c r="F259" s="136" t="s">
        <v>1035</v>
      </c>
      <c r="H259" s="62">
        <f t="shared" si="4"/>
        <v>40</v>
      </c>
      <c r="I259" t="s">
        <v>1041</v>
      </c>
    </row>
    <row r="260" spans="1:9" ht="18.5" x14ac:dyDescent="0.35">
      <c r="A260" s="1">
        <v>11</v>
      </c>
      <c r="B260" s="138">
        <v>46367</v>
      </c>
      <c r="C260" s="127">
        <v>0.8125</v>
      </c>
      <c r="D260" t="s">
        <v>907</v>
      </c>
      <c r="E260" t="s">
        <v>913</v>
      </c>
      <c r="F260" s="136" t="s">
        <v>1035</v>
      </c>
      <c r="H260" s="62">
        <f t="shared" si="4"/>
        <v>50</v>
      </c>
      <c r="I260" t="s">
        <v>1041</v>
      </c>
    </row>
    <row r="261" spans="1:9" ht="18.5" x14ac:dyDescent="0.35">
      <c r="A261" s="1">
        <v>18</v>
      </c>
      <c r="B261" s="138">
        <v>46451</v>
      </c>
      <c r="C261" s="127">
        <v>0.8125</v>
      </c>
      <c r="D261" t="s">
        <v>906</v>
      </c>
      <c r="E261" t="s">
        <v>913</v>
      </c>
      <c r="F261" s="136" t="s">
        <v>1035</v>
      </c>
      <c r="H261" s="62">
        <f t="shared" si="4"/>
        <v>9</v>
      </c>
      <c r="I261" t="s">
        <v>1041</v>
      </c>
    </row>
    <row r="262" spans="1:9" ht="18.5" x14ac:dyDescent="0.35">
      <c r="A262" s="1">
        <v>6</v>
      </c>
      <c r="B262" s="138">
        <v>46324</v>
      </c>
      <c r="C262" s="127">
        <v>0.83333333333333337</v>
      </c>
      <c r="D262" t="s">
        <v>905</v>
      </c>
      <c r="E262" t="s">
        <v>915</v>
      </c>
      <c r="F262" s="137" t="s">
        <v>1036</v>
      </c>
      <c r="H262" s="62">
        <f t="shared" si="4"/>
        <v>44</v>
      </c>
      <c r="I262" t="s">
        <v>1041</v>
      </c>
    </row>
    <row r="263" spans="1:9" ht="18.5" x14ac:dyDescent="0.35">
      <c r="A263" s="1">
        <v>7</v>
      </c>
      <c r="B263" s="138">
        <v>46331</v>
      </c>
      <c r="C263" s="127">
        <v>0.83333333333333337</v>
      </c>
      <c r="D263" t="s">
        <v>903</v>
      </c>
      <c r="E263" t="s">
        <v>915</v>
      </c>
      <c r="F263" s="137" t="s">
        <v>1036</v>
      </c>
      <c r="H263" s="62">
        <f t="shared" si="4"/>
        <v>45</v>
      </c>
      <c r="I263" t="s">
        <v>1041</v>
      </c>
    </row>
    <row r="264" spans="1:9" ht="18.5" x14ac:dyDescent="0.35">
      <c r="A264" s="1">
        <v>16</v>
      </c>
      <c r="B264" s="138">
        <v>46430</v>
      </c>
      <c r="C264" s="127">
        <v>0.83333333333333337</v>
      </c>
      <c r="D264" t="s">
        <v>900</v>
      </c>
      <c r="E264" t="s">
        <v>915</v>
      </c>
      <c r="F264" s="137" t="s">
        <v>1036</v>
      </c>
      <c r="H264" s="62">
        <f t="shared" si="4"/>
        <v>6</v>
      </c>
      <c r="I264" t="s">
        <v>1041</v>
      </c>
    </row>
    <row r="265" spans="1:9" ht="18.5" x14ac:dyDescent="0.35">
      <c r="A265" s="1">
        <v>22</v>
      </c>
      <c r="B265" s="138">
        <v>46486</v>
      </c>
      <c r="C265" s="127">
        <v>0.83333333333333337</v>
      </c>
      <c r="D265" t="s">
        <v>899</v>
      </c>
      <c r="E265" t="s">
        <v>915</v>
      </c>
      <c r="F265" s="137" t="s">
        <v>1036</v>
      </c>
      <c r="H265" s="62">
        <f t="shared" si="4"/>
        <v>14</v>
      </c>
      <c r="I265" t="s">
        <v>1041</v>
      </c>
    </row>
    <row r="266" spans="1:9" ht="18.5" x14ac:dyDescent="0.35">
      <c r="A266" s="1">
        <v>7</v>
      </c>
      <c r="B266" s="138">
        <v>46331</v>
      </c>
      <c r="C266" s="127">
        <v>0.83333333333333337</v>
      </c>
      <c r="D266" t="s">
        <v>1037</v>
      </c>
      <c r="E266" t="s">
        <v>912</v>
      </c>
      <c r="F266" s="131" t="s">
        <v>1039</v>
      </c>
      <c r="H266" s="62">
        <f t="shared" si="4"/>
        <v>45</v>
      </c>
      <c r="I266" t="s">
        <v>1041</v>
      </c>
    </row>
    <row r="267" spans="1:9" ht="18.5" x14ac:dyDescent="0.35">
      <c r="A267" s="1">
        <v>16</v>
      </c>
      <c r="B267" s="138">
        <v>46429</v>
      </c>
      <c r="C267" s="127">
        <v>0.83333333333333337</v>
      </c>
      <c r="D267" t="s">
        <v>880</v>
      </c>
      <c r="E267" t="s">
        <v>912</v>
      </c>
      <c r="F267" s="131" t="s">
        <v>1039</v>
      </c>
      <c r="H267" s="62">
        <f t="shared" si="4"/>
        <v>6</v>
      </c>
      <c r="I267" t="s">
        <v>1041</v>
      </c>
    </row>
    <row r="268" spans="1:9" ht="18.5" x14ac:dyDescent="0.35">
      <c r="A268" s="1">
        <v>22</v>
      </c>
      <c r="B268" s="138">
        <v>46486</v>
      </c>
      <c r="C268" s="127">
        <v>0.83333333333333337</v>
      </c>
      <c r="D268" t="s">
        <v>894</v>
      </c>
      <c r="E268" t="s">
        <v>912</v>
      </c>
      <c r="F268" s="131" t="s">
        <v>1039</v>
      </c>
      <c r="H268" s="62">
        <f t="shared" si="4"/>
        <v>14</v>
      </c>
      <c r="I268" t="s">
        <v>1041</v>
      </c>
    </row>
    <row r="269" spans="1:9" ht="18.5" x14ac:dyDescent="0.35">
      <c r="A269" s="1">
        <v>3</v>
      </c>
      <c r="B269" s="138">
        <v>46297</v>
      </c>
      <c r="C269" s="127">
        <v>0.83333333333333337</v>
      </c>
      <c r="D269" t="s">
        <v>894</v>
      </c>
      <c r="E269" t="s">
        <v>927</v>
      </c>
      <c r="F269" s="131" t="s">
        <v>1039</v>
      </c>
      <c r="H269" s="62">
        <f t="shared" si="4"/>
        <v>40</v>
      </c>
      <c r="I269" t="s">
        <v>1041</v>
      </c>
    </row>
    <row r="270" spans="1:9" ht="18.5" x14ac:dyDescent="0.35">
      <c r="A270" s="1">
        <v>11</v>
      </c>
      <c r="B270" s="138">
        <v>46366</v>
      </c>
      <c r="C270" s="127">
        <v>0.83333333333333337</v>
      </c>
      <c r="D270" t="s">
        <v>880</v>
      </c>
      <c r="E270" t="s">
        <v>927</v>
      </c>
      <c r="F270" s="131" t="s">
        <v>1039</v>
      </c>
      <c r="H270" s="62">
        <f t="shared" si="4"/>
        <v>50</v>
      </c>
      <c r="I270" t="s">
        <v>1041</v>
      </c>
    </row>
    <row r="271" spans="1:9" ht="18.5" x14ac:dyDescent="0.35">
      <c r="A271" s="1">
        <v>13</v>
      </c>
      <c r="B271" s="138">
        <v>46408</v>
      </c>
      <c r="C271" s="127">
        <v>0.83333333333333337</v>
      </c>
      <c r="D271" t="s">
        <v>1037</v>
      </c>
      <c r="E271" t="s">
        <v>927</v>
      </c>
      <c r="F271" s="131" t="s">
        <v>1039</v>
      </c>
      <c r="H271" s="62">
        <f t="shared" si="4"/>
        <v>3</v>
      </c>
      <c r="I271" t="s">
        <v>1041</v>
      </c>
    </row>
    <row r="272" spans="1:9" ht="18.5" x14ac:dyDescent="0.35">
      <c r="A272" s="1">
        <v>23</v>
      </c>
      <c r="B272" s="138">
        <v>46492</v>
      </c>
      <c r="C272" s="127">
        <v>0.83333333333333337</v>
      </c>
      <c r="D272" t="s">
        <v>1037</v>
      </c>
      <c r="E272" t="s">
        <v>927</v>
      </c>
      <c r="F272" s="131" t="s">
        <v>1039</v>
      </c>
      <c r="H272" s="62">
        <f t="shared" si="4"/>
        <v>15</v>
      </c>
      <c r="I272" t="s">
        <v>1041</v>
      </c>
    </row>
    <row r="273" spans="1:9" ht="18.5" x14ac:dyDescent="0.35">
      <c r="A273" s="1">
        <v>5</v>
      </c>
      <c r="B273" s="138">
        <v>46310</v>
      </c>
      <c r="C273" s="127">
        <v>0.83333333333333337</v>
      </c>
      <c r="D273" t="s">
        <v>894</v>
      </c>
      <c r="E273" t="s">
        <v>942</v>
      </c>
      <c r="F273" s="131" t="s">
        <v>1039</v>
      </c>
      <c r="H273" s="62">
        <f t="shared" si="4"/>
        <v>42</v>
      </c>
      <c r="I273" t="s">
        <v>1041</v>
      </c>
    </row>
    <row r="274" spans="1:9" ht="18.5" x14ac:dyDescent="0.35">
      <c r="A274" s="1">
        <v>15</v>
      </c>
      <c r="B274" s="138">
        <v>46423</v>
      </c>
      <c r="C274" s="127">
        <v>0.83333333333333337</v>
      </c>
      <c r="D274" t="s">
        <v>1037</v>
      </c>
      <c r="E274" t="s">
        <v>942</v>
      </c>
      <c r="F274" s="131" t="s">
        <v>1039</v>
      </c>
      <c r="H274" s="62">
        <f t="shared" si="4"/>
        <v>5</v>
      </c>
      <c r="I274" t="s">
        <v>1041</v>
      </c>
    </row>
    <row r="275" spans="1:9" ht="18.5" x14ac:dyDescent="0.35">
      <c r="A275" s="1">
        <v>19</v>
      </c>
      <c r="B275" s="138">
        <v>46458</v>
      </c>
      <c r="C275" s="127">
        <v>0.83333333333333337</v>
      </c>
      <c r="D275" t="s">
        <v>880</v>
      </c>
      <c r="E275" t="s">
        <v>942</v>
      </c>
      <c r="F275" s="131" t="s">
        <v>1039</v>
      </c>
      <c r="H275" s="62">
        <f t="shared" si="4"/>
        <v>10</v>
      </c>
      <c r="I275" t="s">
        <v>1041</v>
      </c>
    </row>
    <row r="276" spans="1:9" ht="18.5" x14ac:dyDescent="0.35">
      <c r="A276" s="1">
        <v>5</v>
      </c>
      <c r="B276" s="138">
        <v>46310</v>
      </c>
      <c r="C276" s="127">
        <v>0.8125</v>
      </c>
      <c r="D276" t="s">
        <v>909</v>
      </c>
      <c r="E276" t="s">
        <v>910</v>
      </c>
      <c r="F276" s="136" t="s">
        <v>1035</v>
      </c>
      <c r="H276" s="62">
        <f t="shared" si="4"/>
        <v>42</v>
      </c>
      <c r="I276" t="s">
        <v>1041</v>
      </c>
    </row>
    <row r="277" spans="1:9" ht="18.5" x14ac:dyDescent="0.35">
      <c r="A277" s="1">
        <v>19</v>
      </c>
      <c r="B277" s="138">
        <v>46457</v>
      </c>
      <c r="C277" s="127">
        <v>0.8125</v>
      </c>
      <c r="D277" t="s">
        <v>907</v>
      </c>
      <c r="E277" t="s">
        <v>910</v>
      </c>
      <c r="F277" s="136" t="s">
        <v>1035</v>
      </c>
      <c r="H277" s="62">
        <f t="shared" si="4"/>
        <v>10</v>
      </c>
      <c r="I277" t="s">
        <v>1041</v>
      </c>
    </row>
    <row r="278" spans="1:9" ht="18.5" x14ac:dyDescent="0.35">
      <c r="A278" s="1">
        <v>20</v>
      </c>
      <c r="B278" s="138">
        <v>46464</v>
      </c>
      <c r="C278" s="127">
        <v>0.8125</v>
      </c>
      <c r="D278" t="s">
        <v>906</v>
      </c>
      <c r="E278" t="s">
        <v>910</v>
      </c>
      <c r="F278" s="136" t="s">
        <v>1035</v>
      </c>
      <c r="H278" s="62">
        <f t="shared" si="4"/>
        <v>11</v>
      </c>
      <c r="I278" t="s">
        <v>1041</v>
      </c>
    </row>
    <row r="279" spans="1:9" ht="18.5" x14ac:dyDescent="0.35">
      <c r="A279" s="1">
        <v>6</v>
      </c>
      <c r="B279" s="138">
        <v>46324</v>
      </c>
      <c r="C279" s="127">
        <v>0.8125</v>
      </c>
      <c r="D279" t="s">
        <v>907</v>
      </c>
      <c r="E279" t="s">
        <v>1323</v>
      </c>
      <c r="F279" s="136" t="s">
        <v>1035</v>
      </c>
      <c r="H279" s="62">
        <f t="shared" si="4"/>
        <v>44</v>
      </c>
      <c r="I279" t="s">
        <v>1041</v>
      </c>
    </row>
    <row r="280" spans="1:9" ht="18.5" x14ac:dyDescent="0.35">
      <c r="A280" s="1">
        <v>10</v>
      </c>
      <c r="B280" s="138">
        <v>46359</v>
      </c>
      <c r="C280" s="127">
        <v>0.8125</v>
      </c>
      <c r="D280" t="s">
        <v>909</v>
      </c>
      <c r="E280" t="s">
        <v>1323</v>
      </c>
      <c r="F280" s="136" t="s">
        <v>1035</v>
      </c>
      <c r="H280" s="62">
        <f t="shared" si="4"/>
        <v>49</v>
      </c>
      <c r="I280" t="s">
        <v>1041</v>
      </c>
    </row>
    <row r="281" spans="1:9" ht="18.5" x14ac:dyDescent="0.35">
      <c r="A281" s="1">
        <v>12</v>
      </c>
      <c r="B281" s="138">
        <v>46401</v>
      </c>
      <c r="C281" s="127">
        <v>0.8125</v>
      </c>
      <c r="D281" t="s">
        <v>906</v>
      </c>
      <c r="E281" t="s">
        <v>1323</v>
      </c>
      <c r="F281" s="136" t="s">
        <v>1035</v>
      </c>
      <c r="H281" s="62">
        <f t="shared" si="4"/>
        <v>2</v>
      </c>
      <c r="I281" t="s">
        <v>1041</v>
      </c>
    </row>
    <row r="282" spans="1:9" ht="18.5" x14ac:dyDescent="0.35">
      <c r="A282" s="1">
        <v>1</v>
      </c>
      <c r="B282" s="138">
        <v>46282</v>
      </c>
      <c r="C282" s="127">
        <v>0.83333333333333337</v>
      </c>
      <c r="D282" t="s">
        <v>1037</v>
      </c>
      <c r="E282" t="s">
        <v>1322</v>
      </c>
      <c r="F282" s="131" t="s">
        <v>1039</v>
      </c>
      <c r="H282" s="62">
        <f t="shared" si="4"/>
        <v>38</v>
      </c>
      <c r="I282" t="s">
        <v>1041</v>
      </c>
    </row>
    <row r="283" spans="1:9" ht="18.5" x14ac:dyDescent="0.35">
      <c r="A283" s="1">
        <v>13</v>
      </c>
      <c r="B283" s="138">
        <v>46409</v>
      </c>
      <c r="C283" s="127">
        <v>0.83333333333333337</v>
      </c>
      <c r="D283" t="s">
        <v>894</v>
      </c>
      <c r="E283" t="s">
        <v>1322</v>
      </c>
      <c r="F283" s="131" t="s">
        <v>1039</v>
      </c>
      <c r="H283" s="62">
        <f t="shared" si="4"/>
        <v>3</v>
      </c>
      <c r="I283" t="s">
        <v>1041</v>
      </c>
    </row>
    <row r="284" spans="1:9" ht="18.5" x14ac:dyDescent="0.35">
      <c r="A284" s="1">
        <v>21</v>
      </c>
      <c r="B284" s="138">
        <v>46478</v>
      </c>
      <c r="C284" s="127">
        <v>0.83333333333333337</v>
      </c>
      <c r="D284" t="s">
        <v>880</v>
      </c>
      <c r="E284" t="s">
        <v>1322</v>
      </c>
      <c r="F284" s="131" t="s">
        <v>1039</v>
      </c>
      <c r="H284" s="62">
        <f t="shared" si="4"/>
        <v>13</v>
      </c>
      <c r="I284" t="s">
        <v>1041</v>
      </c>
    </row>
    <row r="285" spans="1:9" ht="18.5" x14ac:dyDescent="0.35">
      <c r="A285" s="1">
        <v>23</v>
      </c>
      <c r="B285" s="138">
        <v>46492</v>
      </c>
      <c r="C285" s="127">
        <v>0.83333333333333337</v>
      </c>
      <c r="D285" t="s">
        <v>894</v>
      </c>
      <c r="E285" t="s">
        <v>1322</v>
      </c>
      <c r="F285" s="131" t="s">
        <v>1039</v>
      </c>
      <c r="H285" s="62">
        <f t="shared" si="4"/>
        <v>15</v>
      </c>
      <c r="I285" t="s">
        <v>1041</v>
      </c>
    </row>
    <row r="286" spans="1:9" ht="18.5" x14ac:dyDescent="0.35">
      <c r="A286" s="1">
        <v>6</v>
      </c>
      <c r="B286" s="138">
        <v>46301</v>
      </c>
      <c r="C286" s="127">
        <v>0.8125</v>
      </c>
      <c r="D286" t="s">
        <v>93</v>
      </c>
      <c r="E286" t="s">
        <v>1329</v>
      </c>
      <c r="F286" s="134" t="s">
        <v>1034</v>
      </c>
      <c r="H286" s="62">
        <f t="shared" si="4"/>
        <v>41</v>
      </c>
      <c r="I286" t="s">
        <v>1041</v>
      </c>
    </row>
    <row r="287" spans="1:9" ht="18.5" x14ac:dyDescent="0.35">
      <c r="A287" s="1">
        <v>13</v>
      </c>
      <c r="B287" s="138">
        <v>46357</v>
      </c>
      <c r="C287" s="127">
        <v>0.8125</v>
      </c>
      <c r="D287" t="s">
        <v>114</v>
      </c>
      <c r="E287" t="s">
        <v>1329</v>
      </c>
      <c r="F287" s="134" t="s">
        <v>1034</v>
      </c>
      <c r="H287" s="62">
        <f t="shared" si="4"/>
        <v>49</v>
      </c>
      <c r="I287" t="s">
        <v>1041</v>
      </c>
    </row>
    <row r="288" spans="1:9" ht="18.5" x14ac:dyDescent="0.35">
      <c r="A288" s="1">
        <v>16</v>
      </c>
      <c r="B288" s="138">
        <v>46406</v>
      </c>
      <c r="C288" s="127">
        <v>0.8125</v>
      </c>
      <c r="D288" t="s">
        <v>148</v>
      </c>
      <c r="E288" t="s">
        <v>1329</v>
      </c>
      <c r="F288" s="134" t="s">
        <v>1034</v>
      </c>
      <c r="H288" s="62">
        <f t="shared" si="4"/>
        <v>3</v>
      </c>
      <c r="I288" t="s">
        <v>1041</v>
      </c>
    </row>
    <row r="289" spans="1:10" ht="18.5" x14ac:dyDescent="0.35">
      <c r="A289" s="1">
        <v>25</v>
      </c>
      <c r="B289" s="138">
        <v>46483</v>
      </c>
      <c r="C289" s="127">
        <v>0.8125</v>
      </c>
      <c r="D289" t="s">
        <v>93</v>
      </c>
      <c r="E289" t="s">
        <v>1329</v>
      </c>
      <c r="F289" s="134" t="s">
        <v>1034</v>
      </c>
      <c r="H289" s="62">
        <f t="shared" si="4"/>
        <v>14</v>
      </c>
      <c r="I289" t="s">
        <v>1041</v>
      </c>
    </row>
    <row r="292" spans="1:10" x14ac:dyDescent="0.35">
      <c r="B292" s="138" t="s">
        <v>148</v>
      </c>
      <c r="D292">
        <f>COUNTIF($D$2:$D$289,$B292)</f>
        <v>14</v>
      </c>
      <c r="E292">
        <f>COUNTIF($E$2:$E$289,$B292)</f>
        <v>13</v>
      </c>
      <c r="J292" t="s">
        <v>1340</v>
      </c>
    </row>
    <row r="293" spans="1:10" x14ac:dyDescent="0.35">
      <c r="B293" s="138" t="s">
        <v>93</v>
      </c>
      <c r="D293">
        <f t="shared" ref="D293:D304" si="5">COUNTIF($D$2:$D$289,$B293)</f>
        <v>14</v>
      </c>
      <c r="E293">
        <f t="shared" ref="E293:E304" si="6">COUNTIF($E$2:$E$289,$B293)</f>
        <v>13</v>
      </c>
      <c r="J293" t="s">
        <v>1341</v>
      </c>
    </row>
    <row r="294" spans="1:10" x14ac:dyDescent="0.35">
      <c r="B294" s="138" t="s">
        <v>1331</v>
      </c>
      <c r="D294">
        <f t="shared" si="5"/>
        <v>14</v>
      </c>
      <c r="E294">
        <f t="shared" si="6"/>
        <v>13</v>
      </c>
      <c r="J294" t="s">
        <v>1342</v>
      </c>
    </row>
    <row r="295" spans="1:10" x14ac:dyDescent="0.35">
      <c r="B295" s="138" t="s">
        <v>906</v>
      </c>
      <c r="D295">
        <f t="shared" si="5"/>
        <v>12</v>
      </c>
      <c r="E295">
        <f t="shared" si="6"/>
        <v>12</v>
      </c>
      <c r="J295">
        <v>1</v>
      </c>
    </row>
    <row r="296" spans="1:10" x14ac:dyDescent="0.35">
      <c r="B296" s="138" t="s">
        <v>907</v>
      </c>
      <c r="D296">
        <f t="shared" si="5"/>
        <v>12</v>
      </c>
      <c r="E296">
        <f t="shared" si="6"/>
        <v>12</v>
      </c>
      <c r="J296">
        <v>2</v>
      </c>
    </row>
    <row r="297" spans="1:10" x14ac:dyDescent="0.35">
      <c r="B297" s="138" t="s">
        <v>909</v>
      </c>
      <c r="D297">
        <f t="shared" si="5"/>
        <v>12</v>
      </c>
      <c r="E297">
        <f t="shared" si="6"/>
        <v>12</v>
      </c>
      <c r="J297">
        <v>3</v>
      </c>
    </row>
    <row r="298" spans="1:10" x14ac:dyDescent="0.35">
      <c r="B298" s="138" t="s">
        <v>900</v>
      </c>
      <c r="D298">
        <f t="shared" si="5"/>
        <v>12</v>
      </c>
      <c r="E298">
        <f t="shared" si="6"/>
        <v>12</v>
      </c>
      <c r="J298">
        <v>4</v>
      </c>
    </row>
    <row r="299" spans="1:10" x14ac:dyDescent="0.35">
      <c r="B299" s="138" t="s">
        <v>903</v>
      </c>
      <c r="D299">
        <f t="shared" si="5"/>
        <v>12</v>
      </c>
      <c r="E299">
        <f t="shared" si="6"/>
        <v>12</v>
      </c>
      <c r="J299">
        <v>5</v>
      </c>
    </row>
    <row r="300" spans="1:10" x14ac:dyDescent="0.35">
      <c r="B300" s="138" t="s">
        <v>905</v>
      </c>
      <c r="D300">
        <f t="shared" si="5"/>
        <v>12</v>
      </c>
      <c r="E300">
        <f t="shared" si="6"/>
        <v>12</v>
      </c>
      <c r="J300">
        <v>6</v>
      </c>
    </row>
    <row r="301" spans="1:10" x14ac:dyDescent="0.35">
      <c r="B301" s="138" t="s">
        <v>899</v>
      </c>
      <c r="D301">
        <f t="shared" si="5"/>
        <v>12</v>
      </c>
      <c r="E301">
        <f t="shared" si="6"/>
        <v>12</v>
      </c>
      <c r="J301">
        <v>7</v>
      </c>
    </row>
    <row r="302" spans="1:10" x14ac:dyDescent="0.35">
      <c r="B302" s="138" t="s">
        <v>880</v>
      </c>
      <c r="D302">
        <f t="shared" si="5"/>
        <v>12</v>
      </c>
      <c r="E302">
        <f t="shared" si="6"/>
        <v>12</v>
      </c>
      <c r="J302">
        <v>8</v>
      </c>
    </row>
    <row r="303" spans="1:10" x14ac:dyDescent="0.35">
      <c r="B303" s="138" t="s">
        <v>894</v>
      </c>
      <c r="D303">
        <f t="shared" si="5"/>
        <v>12</v>
      </c>
      <c r="E303">
        <f t="shared" si="6"/>
        <v>12</v>
      </c>
      <c r="J303">
        <v>9</v>
      </c>
    </row>
    <row r="304" spans="1:10" x14ac:dyDescent="0.35">
      <c r="B304" s="138" t="s">
        <v>1037</v>
      </c>
      <c r="D304">
        <f t="shared" si="5"/>
        <v>12</v>
      </c>
      <c r="E304">
        <f t="shared" si="6"/>
        <v>12</v>
      </c>
      <c r="J304">
        <v>10</v>
      </c>
    </row>
  </sheetData>
  <autoFilter ref="F1" xr:uid="{A9473C77-358D-4770-B256-AC24DF0136DB}"/>
  <sortState xmlns:xlrd2="http://schemas.microsoft.com/office/spreadsheetml/2017/richdata2" ref="A2:I289">
    <sortCondition ref="E2:E289"/>
    <sortCondition ref="B2:B289"/>
  </sortState>
  <phoneticPr fontId="34" type="noConversion"/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DEDC8-E2EE-481B-AE1C-B27D68F203DD}">
  <dimension ref="A1:L142"/>
  <sheetViews>
    <sheetView topLeftCell="A124" workbookViewId="0">
      <selection activeCell="E152" sqref="E152"/>
    </sheetView>
  </sheetViews>
  <sheetFormatPr defaultRowHeight="14.5" x14ac:dyDescent="0.35"/>
  <cols>
    <col min="1" max="1" width="15.54296875" customWidth="1"/>
    <col min="2" max="2" width="13.54296875" customWidth="1"/>
    <col min="3" max="3" width="14.1796875" customWidth="1"/>
    <col min="5" max="5" width="30.26953125" style="132" customWidth="1"/>
    <col min="8" max="8" width="18" customWidth="1"/>
    <col min="9" max="9" width="16.7265625" customWidth="1"/>
    <col min="10" max="10" width="20.81640625" customWidth="1"/>
    <col min="11" max="11" width="13.81640625" customWidth="1"/>
    <col min="12" max="12" width="12.81640625" customWidth="1"/>
  </cols>
  <sheetData>
    <row r="1" spans="1:12" x14ac:dyDescent="0.35">
      <c r="A1" t="s">
        <v>1388</v>
      </c>
      <c r="B1" t="s">
        <v>1389</v>
      </c>
      <c r="C1" t="s">
        <v>1390</v>
      </c>
      <c r="D1" t="s">
        <v>1391</v>
      </c>
      <c r="E1" s="132" t="s">
        <v>876</v>
      </c>
      <c r="F1" t="s">
        <v>875</v>
      </c>
      <c r="G1" t="s">
        <v>1392</v>
      </c>
      <c r="H1" t="s">
        <v>863</v>
      </c>
      <c r="I1" t="s">
        <v>889</v>
      </c>
      <c r="J1" t="s">
        <v>1393</v>
      </c>
      <c r="K1" t="s">
        <v>1394</v>
      </c>
      <c r="L1" t="s">
        <v>1395</v>
      </c>
    </row>
    <row r="2" spans="1:12" x14ac:dyDescent="0.35">
      <c r="A2" t="s">
        <v>1396</v>
      </c>
      <c r="B2" t="s">
        <v>10</v>
      </c>
      <c r="C2" t="s">
        <v>871</v>
      </c>
      <c r="D2">
        <v>1006</v>
      </c>
      <c r="E2" s="132">
        <v>46258</v>
      </c>
      <c r="F2" s="225">
        <v>0.8125</v>
      </c>
      <c r="G2">
        <v>1</v>
      </c>
      <c r="H2" t="s">
        <v>906</v>
      </c>
      <c r="I2" t="s">
        <v>907</v>
      </c>
      <c r="J2" t="s">
        <v>202</v>
      </c>
      <c r="K2" t="s">
        <v>286</v>
      </c>
      <c r="L2" t="s">
        <v>1397</v>
      </c>
    </row>
    <row r="3" spans="1:12" x14ac:dyDescent="0.35">
      <c r="A3" t="s">
        <v>1396</v>
      </c>
      <c r="B3" t="s">
        <v>10</v>
      </c>
      <c r="C3" t="s">
        <v>871</v>
      </c>
      <c r="D3">
        <v>1007</v>
      </c>
      <c r="E3" s="132">
        <v>46265</v>
      </c>
      <c r="F3" s="225">
        <v>0.8125</v>
      </c>
      <c r="G3">
        <v>2</v>
      </c>
      <c r="H3" t="s">
        <v>907</v>
      </c>
      <c r="I3" t="s">
        <v>1062</v>
      </c>
      <c r="J3" t="s">
        <v>202</v>
      </c>
      <c r="K3" t="s">
        <v>286</v>
      </c>
      <c r="L3" t="s">
        <v>1397</v>
      </c>
    </row>
    <row r="4" spans="1:12" x14ac:dyDescent="0.35">
      <c r="A4" t="s">
        <v>1396</v>
      </c>
      <c r="B4" t="s">
        <v>10</v>
      </c>
      <c r="C4" t="s">
        <v>871</v>
      </c>
      <c r="D4">
        <v>1012</v>
      </c>
      <c r="E4" s="132">
        <v>46267</v>
      </c>
      <c r="F4" s="225">
        <v>0.8125</v>
      </c>
      <c r="G4">
        <v>2</v>
      </c>
      <c r="H4" t="s">
        <v>1398</v>
      </c>
      <c r="I4" t="s">
        <v>906</v>
      </c>
      <c r="J4" t="s">
        <v>1399</v>
      </c>
      <c r="K4" t="s">
        <v>1400</v>
      </c>
      <c r="L4" t="s">
        <v>1397</v>
      </c>
    </row>
    <row r="5" spans="1:12" x14ac:dyDescent="0.35">
      <c r="A5" t="s">
        <v>1396</v>
      </c>
      <c r="B5" t="s">
        <v>10</v>
      </c>
      <c r="C5" t="s">
        <v>871</v>
      </c>
      <c r="D5">
        <v>1017</v>
      </c>
      <c r="E5" s="132">
        <v>46272</v>
      </c>
      <c r="F5" s="225">
        <v>0.8125</v>
      </c>
      <c r="G5">
        <v>3</v>
      </c>
      <c r="H5" t="s">
        <v>1401</v>
      </c>
      <c r="I5" t="s">
        <v>907</v>
      </c>
      <c r="J5" t="s">
        <v>1402</v>
      </c>
      <c r="K5" t="s">
        <v>1403</v>
      </c>
      <c r="L5" t="s">
        <v>1397</v>
      </c>
    </row>
    <row r="6" spans="1:12" x14ac:dyDescent="0.35">
      <c r="A6" t="s">
        <v>1396</v>
      </c>
      <c r="B6" t="s">
        <v>10</v>
      </c>
      <c r="C6" t="s">
        <v>871</v>
      </c>
      <c r="D6">
        <v>1018</v>
      </c>
      <c r="E6" s="132">
        <v>46272</v>
      </c>
      <c r="F6" s="225">
        <v>0.8125</v>
      </c>
      <c r="G6">
        <v>3</v>
      </c>
      <c r="H6" t="s">
        <v>906</v>
      </c>
      <c r="I6" t="s">
        <v>1062</v>
      </c>
      <c r="J6" t="s">
        <v>202</v>
      </c>
      <c r="K6" t="s">
        <v>286</v>
      </c>
      <c r="L6" t="s">
        <v>1397</v>
      </c>
    </row>
    <row r="7" spans="1:12" x14ac:dyDescent="0.35">
      <c r="A7" t="s">
        <v>1396</v>
      </c>
      <c r="B7" t="s">
        <v>3</v>
      </c>
      <c r="C7" t="s">
        <v>871</v>
      </c>
      <c r="D7">
        <v>1201</v>
      </c>
      <c r="E7" s="132">
        <v>46272</v>
      </c>
      <c r="F7" s="225">
        <v>0.8125</v>
      </c>
      <c r="G7">
        <v>1</v>
      </c>
      <c r="H7" t="s">
        <v>909</v>
      </c>
      <c r="I7" t="s">
        <v>938</v>
      </c>
      <c r="J7" t="s">
        <v>202</v>
      </c>
      <c r="K7" t="s">
        <v>286</v>
      </c>
      <c r="L7" t="s">
        <v>1397</v>
      </c>
    </row>
    <row r="8" spans="1:12" x14ac:dyDescent="0.35">
      <c r="A8" t="s">
        <v>1396</v>
      </c>
      <c r="B8" t="s">
        <v>3</v>
      </c>
      <c r="C8" t="s">
        <v>871</v>
      </c>
      <c r="D8">
        <v>1200</v>
      </c>
      <c r="E8" s="132">
        <v>46272</v>
      </c>
      <c r="F8" s="225">
        <v>0.83333333333333337</v>
      </c>
      <c r="G8">
        <v>1</v>
      </c>
      <c r="H8" t="s">
        <v>903</v>
      </c>
      <c r="I8" t="s">
        <v>1404</v>
      </c>
      <c r="J8" t="s">
        <v>202</v>
      </c>
      <c r="K8" t="s">
        <v>286</v>
      </c>
      <c r="L8" t="s">
        <v>1397</v>
      </c>
    </row>
    <row r="9" spans="1:12" x14ac:dyDescent="0.35">
      <c r="A9" t="s">
        <v>1396</v>
      </c>
      <c r="B9" t="s">
        <v>3</v>
      </c>
      <c r="C9" t="s">
        <v>871</v>
      </c>
      <c r="D9">
        <v>1204</v>
      </c>
      <c r="E9" s="132">
        <v>46275</v>
      </c>
      <c r="F9" s="225">
        <v>0.83333333333333337</v>
      </c>
      <c r="G9">
        <v>1</v>
      </c>
      <c r="H9" t="s">
        <v>959</v>
      </c>
      <c r="I9" t="s">
        <v>900</v>
      </c>
      <c r="J9" t="s">
        <v>1405</v>
      </c>
      <c r="K9" t="s">
        <v>1406</v>
      </c>
      <c r="L9" t="s">
        <v>1397</v>
      </c>
    </row>
    <row r="10" spans="1:12" x14ac:dyDescent="0.35">
      <c r="A10" t="s">
        <v>1396</v>
      </c>
      <c r="B10" t="s">
        <v>10</v>
      </c>
      <c r="C10" t="s">
        <v>871</v>
      </c>
      <c r="D10">
        <v>1020</v>
      </c>
      <c r="E10" s="132">
        <v>46279</v>
      </c>
      <c r="F10" s="225">
        <v>0.8125</v>
      </c>
      <c r="G10">
        <v>4</v>
      </c>
      <c r="H10" t="s">
        <v>907</v>
      </c>
      <c r="I10" t="s">
        <v>950</v>
      </c>
      <c r="J10" t="s">
        <v>202</v>
      </c>
      <c r="K10" t="s">
        <v>286</v>
      </c>
      <c r="L10" t="s">
        <v>1397</v>
      </c>
    </row>
    <row r="11" spans="1:12" x14ac:dyDescent="0.35">
      <c r="A11" t="s">
        <v>1396</v>
      </c>
      <c r="B11" t="s">
        <v>3</v>
      </c>
      <c r="C11" t="s">
        <v>871</v>
      </c>
      <c r="D11">
        <v>1208</v>
      </c>
      <c r="E11" s="132">
        <v>46279</v>
      </c>
      <c r="F11" s="225">
        <v>0.83333333333333337</v>
      </c>
      <c r="G11">
        <v>2</v>
      </c>
      <c r="H11" t="s">
        <v>900</v>
      </c>
      <c r="I11" t="s">
        <v>1407</v>
      </c>
      <c r="J11" t="s">
        <v>202</v>
      </c>
      <c r="K11" t="s">
        <v>286</v>
      </c>
      <c r="L11" t="s">
        <v>1397</v>
      </c>
    </row>
    <row r="12" spans="1:12" x14ac:dyDescent="0.35">
      <c r="A12" t="s">
        <v>1396</v>
      </c>
      <c r="B12" t="s">
        <v>10</v>
      </c>
      <c r="C12" t="s">
        <v>871</v>
      </c>
      <c r="D12">
        <v>1024</v>
      </c>
      <c r="E12" s="132">
        <v>46279</v>
      </c>
      <c r="F12" s="225">
        <v>0.8125</v>
      </c>
      <c r="G12">
        <v>4</v>
      </c>
      <c r="H12" t="s">
        <v>940</v>
      </c>
      <c r="I12" t="s">
        <v>906</v>
      </c>
      <c r="J12" t="s">
        <v>1405</v>
      </c>
      <c r="K12" t="s">
        <v>1406</v>
      </c>
      <c r="L12" t="s">
        <v>1397</v>
      </c>
    </row>
    <row r="13" spans="1:12" x14ac:dyDescent="0.35">
      <c r="A13" t="s">
        <v>1396</v>
      </c>
      <c r="B13" t="s">
        <v>3</v>
      </c>
      <c r="C13" t="s">
        <v>871</v>
      </c>
      <c r="D13">
        <v>1210</v>
      </c>
      <c r="E13" s="132">
        <v>46282</v>
      </c>
      <c r="F13" s="225">
        <v>0.83333333333333337</v>
      </c>
      <c r="G13">
        <v>2</v>
      </c>
      <c r="H13" t="s">
        <v>1063</v>
      </c>
      <c r="I13" t="s">
        <v>909</v>
      </c>
      <c r="J13" t="s">
        <v>1408</v>
      </c>
      <c r="K13" t="s">
        <v>1409</v>
      </c>
      <c r="L13" t="s">
        <v>1397</v>
      </c>
    </row>
    <row r="14" spans="1:12" x14ac:dyDescent="0.35">
      <c r="A14" t="s">
        <v>1396</v>
      </c>
      <c r="B14" t="s">
        <v>3</v>
      </c>
      <c r="C14" t="s">
        <v>871</v>
      </c>
      <c r="D14">
        <v>1211</v>
      </c>
      <c r="E14" s="132">
        <v>46282</v>
      </c>
      <c r="F14" s="225">
        <v>0.83333333333333337</v>
      </c>
      <c r="G14">
        <v>2</v>
      </c>
      <c r="H14" t="s">
        <v>938</v>
      </c>
      <c r="I14" t="s">
        <v>903</v>
      </c>
      <c r="J14" t="s">
        <v>1405</v>
      </c>
      <c r="K14" t="s">
        <v>1406</v>
      </c>
      <c r="L14" t="s">
        <v>1397</v>
      </c>
    </row>
    <row r="15" spans="1:12" x14ac:dyDescent="0.35">
      <c r="A15" t="s">
        <v>1396</v>
      </c>
      <c r="B15" t="s">
        <v>10</v>
      </c>
      <c r="C15" t="s">
        <v>871</v>
      </c>
      <c r="D15">
        <v>1030</v>
      </c>
      <c r="E15" s="132">
        <v>46286</v>
      </c>
      <c r="F15" s="225">
        <v>0.8125</v>
      </c>
      <c r="G15">
        <v>5</v>
      </c>
      <c r="H15" t="s">
        <v>906</v>
      </c>
      <c r="I15" t="s">
        <v>1401</v>
      </c>
      <c r="J15" t="s">
        <v>202</v>
      </c>
      <c r="K15" t="s">
        <v>286</v>
      </c>
      <c r="L15" t="s">
        <v>1397</v>
      </c>
    </row>
    <row r="16" spans="1:12" x14ac:dyDescent="0.35">
      <c r="A16" t="s">
        <v>1396</v>
      </c>
      <c r="B16" t="s">
        <v>3</v>
      </c>
      <c r="C16" t="s">
        <v>871</v>
      </c>
      <c r="D16">
        <v>1216</v>
      </c>
      <c r="E16" s="132">
        <v>46286</v>
      </c>
      <c r="F16" s="225">
        <v>0.8125</v>
      </c>
      <c r="G16">
        <v>3</v>
      </c>
      <c r="H16" t="s">
        <v>909</v>
      </c>
      <c r="I16" t="s">
        <v>1410</v>
      </c>
      <c r="J16" t="s">
        <v>202</v>
      </c>
      <c r="K16" t="s">
        <v>286</v>
      </c>
      <c r="L16" t="s">
        <v>1397</v>
      </c>
    </row>
    <row r="17" spans="1:12" x14ac:dyDescent="0.35">
      <c r="A17" t="s">
        <v>1396</v>
      </c>
      <c r="B17" t="s">
        <v>3</v>
      </c>
      <c r="C17" t="s">
        <v>871</v>
      </c>
      <c r="D17">
        <v>1215</v>
      </c>
      <c r="E17" s="132">
        <v>46286</v>
      </c>
      <c r="F17" s="225">
        <v>0.83333333333333337</v>
      </c>
      <c r="G17">
        <v>3</v>
      </c>
      <c r="H17" t="s">
        <v>903</v>
      </c>
      <c r="I17" t="s">
        <v>1063</v>
      </c>
      <c r="J17" t="s">
        <v>202</v>
      </c>
      <c r="K17" t="s">
        <v>286</v>
      </c>
      <c r="L17" t="s">
        <v>1397</v>
      </c>
    </row>
    <row r="18" spans="1:12" x14ac:dyDescent="0.35">
      <c r="A18" t="s">
        <v>1396</v>
      </c>
      <c r="B18" t="s">
        <v>10</v>
      </c>
      <c r="C18" t="s">
        <v>871</v>
      </c>
      <c r="D18">
        <v>1028</v>
      </c>
      <c r="E18" s="132">
        <v>46288</v>
      </c>
      <c r="F18" s="225">
        <v>0.8125</v>
      </c>
      <c r="G18">
        <v>5</v>
      </c>
      <c r="H18" t="s">
        <v>948</v>
      </c>
      <c r="I18" t="s">
        <v>907</v>
      </c>
      <c r="J18" t="s">
        <v>1411</v>
      </c>
      <c r="K18" t="s">
        <v>1412</v>
      </c>
      <c r="L18" t="s">
        <v>1397</v>
      </c>
    </row>
    <row r="19" spans="1:12" x14ac:dyDescent="0.35">
      <c r="A19" t="s">
        <v>1396</v>
      </c>
      <c r="B19" t="s">
        <v>3</v>
      </c>
      <c r="C19" t="s">
        <v>871</v>
      </c>
      <c r="D19">
        <v>1217</v>
      </c>
      <c r="E19" s="132">
        <v>46289</v>
      </c>
      <c r="F19" s="225">
        <v>0.83333333333333337</v>
      </c>
      <c r="G19">
        <v>3</v>
      </c>
      <c r="H19" t="s">
        <v>947</v>
      </c>
      <c r="I19" t="s">
        <v>900</v>
      </c>
      <c r="J19" t="s">
        <v>1408</v>
      </c>
      <c r="K19" t="s">
        <v>1409</v>
      </c>
      <c r="L19" t="s">
        <v>1397</v>
      </c>
    </row>
    <row r="20" spans="1:12" x14ac:dyDescent="0.35">
      <c r="A20" t="s">
        <v>1396</v>
      </c>
      <c r="B20" t="s">
        <v>10</v>
      </c>
      <c r="C20" t="s">
        <v>871</v>
      </c>
      <c r="D20">
        <v>1036</v>
      </c>
      <c r="E20" s="132">
        <v>46293</v>
      </c>
      <c r="F20" s="225">
        <v>0.8125</v>
      </c>
      <c r="G20">
        <v>6</v>
      </c>
      <c r="H20" t="s">
        <v>958</v>
      </c>
      <c r="I20" t="s">
        <v>906</v>
      </c>
      <c r="J20" t="s">
        <v>1413</v>
      </c>
      <c r="K20" t="s">
        <v>1414</v>
      </c>
      <c r="L20" t="s">
        <v>1397</v>
      </c>
    </row>
    <row r="21" spans="1:12" x14ac:dyDescent="0.35">
      <c r="A21" t="s">
        <v>1396</v>
      </c>
      <c r="B21" t="s">
        <v>10</v>
      </c>
      <c r="C21" t="s">
        <v>871</v>
      </c>
      <c r="D21">
        <v>1033</v>
      </c>
      <c r="E21" s="132">
        <v>46293</v>
      </c>
      <c r="F21" s="225">
        <v>0.8125</v>
      </c>
      <c r="G21">
        <v>6</v>
      </c>
      <c r="H21" t="s">
        <v>907</v>
      </c>
      <c r="I21" t="s">
        <v>949</v>
      </c>
      <c r="J21" t="s">
        <v>202</v>
      </c>
      <c r="K21" t="s">
        <v>286</v>
      </c>
      <c r="L21" t="s">
        <v>1397</v>
      </c>
    </row>
    <row r="22" spans="1:12" x14ac:dyDescent="0.35">
      <c r="A22" t="s">
        <v>1396</v>
      </c>
      <c r="B22" t="s">
        <v>3</v>
      </c>
      <c r="C22" t="s">
        <v>871</v>
      </c>
      <c r="D22">
        <v>1223</v>
      </c>
      <c r="E22" s="132">
        <v>46293</v>
      </c>
      <c r="F22" s="225">
        <v>0.83333333333333337</v>
      </c>
      <c r="G22">
        <v>4</v>
      </c>
      <c r="H22" t="s">
        <v>900</v>
      </c>
      <c r="I22" t="s">
        <v>909</v>
      </c>
      <c r="J22" t="s">
        <v>202</v>
      </c>
      <c r="K22" t="s">
        <v>286</v>
      </c>
      <c r="L22" t="s">
        <v>1397</v>
      </c>
    </row>
    <row r="23" spans="1:12" x14ac:dyDescent="0.35">
      <c r="A23" t="s">
        <v>1396</v>
      </c>
      <c r="B23" t="s">
        <v>3</v>
      </c>
      <c r="C23" t="s">
        <v>871</v>
      </c>
      <c r="D23">
        <v>1224</v>
      </c>
      <c r="E23" s="132">
        <v>46295</v>
      </c>
      <c r="F23" s="225">
        <v>0.83333333333333337</v>
      </c>
      <c r="G23">
        <v>4</v>
      </c>
      <c r="H23" t="s">
        <v>1410</v>
      </c>
      <c r="I23" t="s">
        <v>903</v>
      </c>
      <c r="J23" t="s">
        <v>1415</v>
      </c>
      <c r="K23" t="s">
        <v>1416</v>
      </c>
      <c r="L23" t="s">
        <v>1397</v>
      </c>
    </row>
    <row r="24" spans="1:12" x14ac:dyDescent="0.35">
      <c r="A24" t="s">
        <v>1396</v>
      </c>
      <c r="B24" t="s">
        <v>10</v>
      </c>
      <c r="C24" t="s">
        <v>871</v>
      </c>
      <c r="D24">
        <v>1042</v>
      </c>
      <c r="E24" s="132">
        <v>46300</v>
      </c>
      <c r="F24" s="225">
        <v>0.8125</v>
      </c>
      <c r="G24">
        <v>7</v>
      </c>
      <c r="H24" t="s">
        <v>906</v>
      </c>
      <c r="I24" t="s">
        <v>950</v>
      </c>
      <c r="J24" t="s">
        <v>202</v>
      </c>
      <c r="K24" t="s">
        <v>286</v>
      </c>
      <c r="L24" t="s">
        <v>1397</v>
      </c>
    </row>
    <row r="25" spans="1:12" x14ac:dyDescent="0.35">
      <c r="A25" t="s">
        <v>1396</v>
      </c>
      <c r="B25" t="s">
        <v>3</v>
      </c>
      <c r="C25" t="s">
        <v>871</v>
      </c>
      <c r="D25">
        <v>1231</v>
      </c>
      <c r="E25" s="132">
        <v>46300</v>
      </c>
      <c r="F25" s="225">
        <v>0.8125</v>
      </c>
      <c r="G25">
        <v>5</v>
      </c>
      <c r="H25" t="s">
        <v>909</v>
      </c>
      <c r="I25" t="s">
        <v>956</v>
      </c>
      <c r="J25" t="s">
        <v>202</v>
      </c>
      <c r="K25" t="s">
        <v>286</v>
      </c>
      <c r="L25" t="s">
        <v>1397</v>
      </c>
    </row>
    <row r="26" spans="1:12" x14ac:dyDescent="0.35">
      <c r="A26" t="s">
        <v>1396</v>
      </c>
      <c r="B26" t="s">
        <v>3</v>
      </c>
      <c r="C26" t="s">
        <v>871</v>
      </c>
      <c r="D26">
        <v>1230</v>
      </c>
      <c r="E26" s="132">
        <v>46300</v>
      </c>
      <c r="F26" s="225">
        <v>0.83333333333333337</v>
      </c>
      <c r="G26">
        <v>5</v>
      </c>
      <c r="H26" t="s">
        <v>903</v>
      </c>
      <c r="I26" t="s">
        <v>900</v>
      </c>
      <c r="J26" t="s">
        <v>202</v>
      </c>
      <c r="K26" t="s">
        <v>286</v>
      </c>
      <c r="L26" t="s">
        <v>1397</v>
      </c>
    </row>
    <row r="27" spans="1:12" x14ac:dyDescent="0.35">
      <c r="A27" t="s">
        <v>1396</v>
      </c>
      <c r="B27" t="s">
        <v>10</v>
      </c>
      <c r="C27" t="s">
        <v>871</v>
      </c>
      <c r="D27">
        <v>1039</v>
      </c>
      <c r="E27" s="132">
        <v>46302</v>
      </c>
      <c r="F27" s="225">
        <v>0.8125</v>
      </c>
      <c r="G27">
        <v>7</v>
      </c>
      <c r="H27" t="s">
        <v>1398</v>
      </c>
      <c r="I27" t="s">
        <v>907</v>
      </c>
      <c r="J27" t="s">
        <v>1399</v>
      </c>
      <c r="K27" t="s">
        <v>1400</v>
      </c>
      <c r="L27" t="s">
        <v>1397</v>
      </c>
    </row>
    <row r="28" spans="1:12" x14ac:dyDescent="0.35">
      <c r="A28" t="s">
        <v>1396</v>
      </c>
      <c r="B28" t="s">
        <v>10</v>
      </c>
      <c r="C28" t="s">
        <v>871</v>
      </c>
      <c r="D28">
        <v>1046</v>
      </c>
      <c r="E28" s="132">
        <v>46307</v>
      </c>
      <c r="F28" s="225">
        <v>0.8125</v>
      </c>
      <c r="G28">
        <v>8</v>
      </c>
      <c r="H28" t="s">
        <v>907</v>
      </c>
      <c r="I28" t="s">
        <v>940</v>
      </c>
      <c r="J28" t="s">
        <v>202</v>
      </c>
      <c r="K28" t="s">
        <v>286</v>
      </c>
      <c r="L28" t="s">
        <v>1397</v>
      </c>
    </row>
    <row r="29" spans="1:12" x14ac:dyDescent="0.35">
      <c r="A29" t="s">
        <v>1396</v>
      </c>
      <c r="B29" t="s">
        <v>3</v>
      </c>
      <c r="C29" t="s">
        <v>871</v>
      </c>
      <c r="D29">
        <v>1238</v>
      </c>
      <c r="E29" s="132">
        <v>46307</v>
      </c>
      <c r="F29" s="225">
        <v>0.83333333333333337</v>
      </c>
      <c r="G29">
        <v>6</v>
      </c>
      <c r="H29" t="s">
        <v>900</v>
      </c>
      <c r="I29" t="s">
        <v>1417</v>
      </c>
      <c r="J29" t="s">
        <v>202</v>
      </c>
      <c r="K29" t="s">
        <v>286</v>
      </c>
      <c r="L29" t="s">
        <v>1397</v>
      </c>
    </row>
    <row r="30" spans="1:12" x14ac:dyDescent="0.35">
      <c r="A30" t="s">
        <v>1396</v>
      </c>
      <c r="B30" t="s">
        <v>3</v>
      </c>
      <c r="C30" t="s">
        <v>871</v>
      </c>
      <c r="D30">
        <v>1236</v>
      </c>
      <c r="E30" s="132">
        <v>46309</v>
      </c>
      <c r="F30" s="225">
        <v>0.83333333333333337</v>
      </c>
      <c r="G30">
        <v>6</v>
      </c>
      <c r="H30" t="s">
        <v>934</v>
      </c>
      <c r="I30" t="s">
        <v>909</v>
      </c>
      <c r="J30" t="s">
        <v>1411</v>
      </c>
      <c r="K30" t="s">
        <v>1412</v>
      </c>
      <c r="L30" t="s">
        <v>1397</v>
      </c>
    </row>
    <row r="31" spans="1:12" x14ac:dyDescent="0.35">
      <c r="A31" t="s">
        <v>1396</v>
      </c>
      <c r="B31" t="s">
        <v>10</v>
      </c>
      <c r="C31" t="s">
        <v>871</v>
      </c>
      <c r="D31">
        <v>1048</v>
      </c>
      <c r="E31" s="132">
        <v>46310</v>
      </c>
      <c r="F31" s="225">
        <v>0.8125</v>
      </c>
      <c r="G31">
        <v>8</v>
      </c>
      <c r="H31" t="s">
        <v>1418</v>
      </c>
      <c r="I31" t="s">
        <v>906</v>
      </c>
      <c r="J31" t="s">
        <v>1419</v>
      </c>
      <c r="K31" t="s">
        <v>1420</v>
      </c>
      <c r="L31" t="s">
        <v>1397</v>
      </c>
    </row>
    <row r="32" spans="1:12" x14ac:dyDescent="0.35">
      <c r="A32" t="s">
        <v>1396</v>
      </c>
      <c r="B32" t="s">
        <v>3</v>
      </c>
      <c r="C32" t="s">
        <v>871</v>
      </c>
      <c r="D32">
        <v>1237</v>
      </c>
      <c r="E32" s="132">
        <v>46311</v>
      </c>
      <c r="F32" s="225">
        <v>0.83333333333333337</v>
      </c>
      <c r="G32">
        <v>6</v>
      </c>
      <c r="H32" t="s">
        <v>956</v>
      </c>
      <c r="I32" t="s">
        <v>903</v>
      </c>
      <c r="J32" t="s">
        <v>1421</v>
      </c>
      <c r="K32" t="s">
        <v>1422</v>
      </c>
      <c r="L32" t="s">
        <v>1397</v>
      </c>
    </row>
    <row r="33" spans="1:12" x14ac:dyDescent="0.35">
      <c r="A33" t="s">
        <v>1396</v>
      </c>
      <c r="B33" t="s">
        <v>10</v>
      </c>
      <c r="C33" t="s">
        <v>871</v>
      </c>
      <c r="D33">
        <v>1050</v>
      </c>
      <c r="E33" s="132">
        <v>46314</v>
      </c>
      <c r="F33" s="225">
        <v>0.8125</v>
      </c>
      <c r="G33">
        <v>9</v>
      </c>
      <c r="H33" t="s">
        <v>958</v>
      </c>
      <c r="I33" t="s">
        <v>907</v>
      </c>
      <c r="J33" t="s">
        <v>1413</v>
      </c>
      <c r="K33" t="s">
        <v>1414</v>
      </c>
      <c r="L33" t="s">
        <v>1397</v>
      </c>
    </row>
    <row r="34" spans="1:12" x14ac:dyDescent="0.35">
      <c r="A34" t="s">
        <v>1396</v>
      </c>
      <c r="B34" t="s">
        <v>10</v>
      </c>
      <c r="C34" t="s">
        <v>871</v>
      </c>
      <c r="D34">
        <v>1054</v>
      </c>
      <c r="E34" s="132">
        <v>46314</v>
      </c>
      <c r="F34" s="225">
        <v>0.8125</v>
      </c>
      <c r="G34">
        <v>9</v>
      </c>
      <c r="H34" t="s">
        <v>906</v>
      </c>
      <c r="I34" t="s">
        <v>948</v>
      </c>
      <c r="J34" t="s">
        <v>202</v>
      </c>
      <c r="K34" t="s">
        <v>286</v>
      </c>
      <c r="L34" t="s">
        <v>1397</v>
      </c>
    </row>
    <row r="35" spans="1:12" x14ac:dyDescent="0.35">
      <c r="A35" t="s">
        <v>1396</v>
      </c>
      <c r="B35" t="s">
        <v>3</v>
      </c>
      <c r="C35" t="s">
        <v>871</v>
      </c>
      <c r="D35">
        <v>1246</v>
      </c>
      <c r="E35" s="132">
        <v>46314</v>
      </c>
      <c r="F35" s="225">
        <v>0.8125</v>
      </c>
      <c r="G35">
        <v>7</v>
      </c>
      <c r="H35" t="s">
        <v>909</v>
      </c>
      <c r="I35" t="s">
        <v>1423</v>
      </c>
      <c r="J35" t="s">
        <v>202</v>
      </c>
      <c r="K35" t="s">
        <v>286</v>
      </c>
      <c r="L35" t="s">
        <v>1397</v>
      </c>
    </row>
    <row r="36" spans="1:12" x14ac:dyDescent="0.35">
      <c r="A36" t="s">
        <v>1396</v>
      </c>
      <c r="B36" t="s">
        <v>3</v>
      </c>
      <c r="C36" t="s">
        <v>871</v>
      </c>
      <c r="D36">
        <v>1245</v>
      </c>
      <c r="E36" s="132">
        <v>46314</v>
      </c>
      <c r="F36" s="225">
        <v>0.83333333333333337</v>
      </c>
      <c r="G36">
        <v>7</v>
      </c>
      <c r="H36" t="s">
        <v>903</v>
      </c>
      <c r="I36" t="s">
        <v>934</v>
      </c>
      <c r="J36" t="s">
        <v>202</v>
      </c>
      <c r="K36" t="s">
        <v>286</v>
      </c>
      <c r="L36" t="s">
        <v>1397</v>
      </c>
    </row>
    <row r="37" spans="1:12" x14ac:dyDescent="0.35">
      <c r="A37" t="s">
        <v>1396</v>
      </c>
      <c r="B37" t="s">
        <v>3</v>
      </c>
      <c r="C37" t="s">
        <v>871</v>
      </c>
      <c r="D37">
        <v>1243</v>
      </c>
      <c r="E37" s="132">
        <v>46316</v>
      </c>
      <c r="F37" s="225">
        <v>0.83333333333333337</v>
      </c>
      <c r="G37">
        <v>7</v>
      </c>
      <c r="H37" t="s">
        <v>957</v>
      </c>
      <c r="I37" t="s">
        <v>900</v>
      </c>
      <c r="J37" t="s">
        <v>1405</v>
      </c>
      <c r="K37" t="s">
        <v>1406</v>
      </c>
      <c r="L37" t="s">
        <v>1397</v>
      </c>
    </row>
    <row r="38" spans="1:12" x14ac:dyDescent="0.35">
      <c r="A38" t="s">
        <v>1396</v>
      </c>
      <c r="B38" t="s">
        <v>10</v>
      </c>
      <c r="C38" t="s">
        <v>871</v>
      </c>
      <c r="D38">
        <v>1059</v>
      </c>
      <c r="E38" s="132">
        <v>46321</v>
      </c>
      <c r="F38" s="225">
        <v>0.8125</v>
      </c>
      <c r="G38">
        <v>10</v>
      </c>
      <c r="H38" t="s">
        <v>907</v>
      </c>
      <c r="I38" t="s">
        <v>1418</v>
      </c>
      <c r="J38" t="s">
        <v>202</v>
      </c>
      <c r="K38" t="s">
        <v>286</v>
      </c>
      <c r="L38" t="s">
        <v>1397</v>
      </c>
    </row>
    <row r="39" spans="1:12" x14ac:dyDescent="0.35">
      <c r="A39" t="s">
        <v>1396</v>
      </c>
      <c r="B39" t="s">
        <v>3</v>
      </c>
      <c r="C39" t="s">
        <v>871</v>
      </c>
      <c r="D39">
        <v>1253</v>
      </c>
      <c r="E39" s="132">
        <v>46321</v>
      </c>
      <c r="F39" s="225">
        <v>0.83333333333333337</v>
      </c>
      <c r="G39">
        <v>8</v>
      </c>
      <c r="H39" t="s">
        <v>900</v>
      </c>
      <c r="I39" t="s">
        <v>1404</v>
      </c>
      <c r="J39" t="s">
        <v>202</v>
      </c>
      <c r="K39" t="s">
        <v>286</v>
      </c>
      <c r="L39" t="s">
        <v>1397</v>
      </c>
    </row>
    <row r="40" spans="1:12" x14ac:dyDescent="0.35">
      <c r="A40" t="s">
        <v>1396</v>
      </c>
      <c r="B40" t="s">
        <v>3</v>
      </c>
      <c r="C40" t="s">
        <v>871</v>
      </c>
      <c r="D40">
        <v>1250</v>
      </c>
      <c r="E40" s="132">
        <v>46324</v>
      </c>
      <c r="F40" s="225">
        <v>0.83333333333333337</v>
      </c>
      <c r="G40">
        <v>8</v>
      </c>
      <c r="H40" t="s">
        <v>1423</v>
      </c>
      <c r="I40" t="s">
        <v>903</v>
      </c>
      <c r="J40" t="s">
        <v>1402</v>
      </c>
      <c r="K40" t="s">
        <v>1403</v>
      </c>
      <c r="L40" t="s">
        <v>1397</v>
      </c>
    </row>
    <row r="41" spans="1:12" x14ac:dyDescent="0.35">
      <c r="A41" t="s">
        <v>1396</v>
      </c>
      <c r="B41" t="s">
        <v>10</v>
      </c>
      <c r="C41" t="s">
        <v>871</v>
      </c>
      <c r="D41">
        <v>1060</v>
      </c>
      <c r="E41" s="132">
        <v>46324</v>
      </c>
      <c r="F41" s="225">
        <v>0.8125</v>
      </c>
      <c r="G41">
        <v>10</v>
      </c>
      <c r="H41" t="s">
        <v>930</v>
      </c>
      <c r="I41" t="s">
        <v>906</v>
      </c>
      <c r="J41" t="s">
        <v>1421</v>
      </c>
      <c r="K41" t="s">
        <v>1422</v>
      </c>
      <c r="L41" t="s">
        <v>1397</v>
      </c>
    </row>
    <row r="42" spans="1:12" x14ac:dyDescent="0.35">
      <c r="A42" t="s">
        <v>1396</v>
      </c>
      <c r="B42" t="s">
        <v>3</v>
      </c>
      <c r="C42" t="s">
        <v>871</v>
      </c>
      <c r="D42">
        <v>1249</v>
      </c>
      <c r="E42" s="132">
        <v>46324</v>
      </c>
      <c r="F42" s="225">
        <v>0.83333333333333337</v>
      </c>
      <c r="G42">
        <v>8</v>
      </c>
      <c r="H42" t="s">
        <v>959</v>
      </c>
      <c r="I42" t="s">
        <v>909</v>
      </c>
      <c r="J42" t="s">
        <v>1405</v>
      </c>
      <c r="K42" t="s">
        <v>1406</v>
      </c>
      <c r="L42" t="s">
        <v>1397</v>
      </c>
    </row>
    <row r="43" spans="1:12" x14ac:dyDescent="0.35">
      <c r="A43" t="s">
        <v>1396</v>
      </c>
      <c r="B43" t="s">
        <v>10</v>
      </c>
      <c r="C43" t="s">
        <v>871</v>
      </c>
      <c r="D43">
        <v>1066</v>
      </c>
      <c r="E43" s="132">
        <v>46328</v>
      </c>
      <c r="F43" s="225">
        <v>0.8125</v>
      </c>
      <c r="G43">
        <v>11</v>
      </c>
      <c r="H43" t="s">
        <v>906</v>
      </c>
      <c r="I43" t="s">
        <v>949</v>
      </c>
      <c r="J43" t="s">
        <v>202</v>
      </c>
      <c r="K43" t="s">
        <v>286</v>
      </c>
      <c r="L43" t="s">
        <v>1397</v>
      </c>
    </row>
    <row r="44" spans="1:12" x14ac:dyDescent="0.35">
      <c r="A44" t="s">
        <v>1396</v>
      </c>
      <c r="B44" t="s">
        <v>3</v>
      </c>
      <c r="C44" t="s">
        <v>871</v>
      </c>
      <c r="D44">
        <v>1261</v>
      </c>
      <c r="E44" s="132">
        <v>46328</v>
      </c>
      <c r="F44" s="225">
        <v>0.8125</v>
      </c>
      <c r="G44">
        <v>9</v>
      </c>
      <c r="H44" t="s">
        <v>909</v>
      </c>
      <c r="I44" t="s">
        <v>1407</v>
      </c>
      <c r="J44" t="s">
        <v>202</v>
      </c>
      <c r="K44" t="s">
        <v>286</v>
      </c>
      <c r="L44" t="s">
        <v>1397</v>
      </c>
    </row>
    <row r="45" spans="1:12" x14ac:dyDescent="0.35">
      <c r="A45" t="s">
        <v>1396</v>
      </c>
      <c r="B45" t="s">
        <v>3</v>
      </c>
      <c r="C45" t="s">
        <v>871</v>
      </c>
      <c r="D45">
        <v>1260</v>
      </c>
      <c r="E45" s="132">
        <v>46328</v>
      </c>
      <c r="F45" s="225">
        <v>0.83333333333333337</v>
      </c>
      <c r="G45">
        <v>9</v>
      </c>
      <c r="H45" t="s">
        <v>903</v>
      </c>
      <c r="I45" t="s">
        <v>959</v>
      </c>
      <c r="J45" t="s">
        <v>202</v>
      </c>
      <c r="K45" t="s">
        <v>286</v>
      </c>
      <c r="L45" t="s">
        <v>1397</v>
      </c>
    </row>
    <row r="46" spans="1:12" x14ac:dyDescent="0.35">
      <c r="A46" t="s">
        <v>1396</v>
      </c>
      <c r="B46" t="s">
        <v>10</v>
      </c>
      <c r="C46" t="s">
        <v>871</v>
      </c>
      <c r="D46">
        <v>1061</v>
      </c>
      <c r="E46" s="132">
        <v>46331</v>
      </c>
      <c r="F46" s="225">
        <v>0.8125</v>
      </c>
      <c r="G46">
        <v>11</v>
      </c>
      <c r="H46" t="s">
        <v>930</v>
      </c>
      <c r="I46" t="s">
        <v>907</v>
      </c>
      <c r="J46" t="s">
        <v>1421</v>
      </c>
      <c r="K46" t="s">
        <v>1422</v>
      </c>
      <c r="L46" t="s">
        <v>1397</v>
      </c>
    </row>
    <row r="47" spans="1:12" x14ac:dyDescent="0.35">
      <c r="A47" t="s">
        <v>1396</v>
      </c>
      <c r="B47" t="s">
        <v>3</v>
      </c>
      <c r="C47" t="s">
        <v>871</v>
      </c>
      <c r="D47">
        <v>1256</v>
      </c>
      <c r="E47" s="132">
        <v>46331</v>
      </c>
      <c r="F47" s="225">
        <v>0.83333333333333337</v>
      </c>
      <c r="G47">
        <v>9</v>
      </c>
      <c r="H47" t="s">
        <v>938</v>
      </c>
      <c r="I47" t="s">
        <v>900</v>
      </c>
      <c r="J47" t="s">
        <v>1405</v>
      </c>
      <c r="K47" t="s">
        <v>1406</v>
      </c>
      <c r="L47" t="s">
        <v>1397</v>
      </c>
    </row>
    <row r="48" spans="1:12" x14ac:dyDescent="0.35">
      <c r="A48" t="s">
        <v>1396</v>
      </c>
      <c r="B48" t="s">
        <v>3</v>
      </c>
      <c r="C48" t="s">
        <v>871</v>
      </c>
      <c r="D48">
        <v>1263</v>
      </c>
      <c r="E48" s="132">
        <v>46335</v>
      </c>
      <c r="F48" s="225">
        <v>0.83333333333333337</v>
      </c>
      <c r="G48">
        <v>10</v>
      </c>
      <c r="H48" t="s">
        <v>1407</v>
      </c>
      <c r="I48" t="s">
        <v>903</v>
      </c>
      <c r="J48" t="s">
        <v>1415</v>
      </c>
      <c r="K48" t="s">
        <v>1416</v>
      </c>
      <c r="L48" t="s">
        <v>1397</v>
      </c>
    </row>
    <row r="49" spans="1:12" x14ac:dyDescent="0.35">
      <c r="A49" t="s">
        <v>1396</v>
      </c>
      <c r="B49" t="s">
        <v>10</v>
      </c>
      <c r="C49" t="s">
        <v>871</v>
      </c>
      <c r="D49">
        <v>1072</v>
      </c>
      <c r="E49" s="132">
        <v>46335</v>
      </c>
      <c r="F49" s="225">
        <v>0.8125</v>
      </c>
      <c r="G49">
        <v>12</v>
      </c>
      <c r="H49" t="s">
        <v>907</v>
      </c>
      <c r="I49" t="s">
        <v>906</v>
      </c>
      <c r="J49" t="s">
        <v>202</v>
      </c>
      <c r="K49" t="s">
        <v>286</v>
      </c>
      <c r="L49" t="s">
        <v>1397</v>
      </c>
    </row>
    <row r="50" spans="1:12" x14ac:dyDescent="0.35">
      <c r="A50" t="s">
        <v>1396</v>
      </c>
      <c r="B50" t="s">
        <v>3</v>
      </c>
      <c r="C50" t="s">
        <v>871</v>
      </c>
      <c r="D50">
        <v>1268</v>
      </c>
      <c r="E50" s="132">
        <v>46335</v>
      </c>
      <c r="F50" s="225">
        <v>0.83333333333333337</v>
      </c>
      <c r="G50">
        <v>10</v>
      </c>
      <c r="H50" t="s">
        <v>900</v>
      </c>
      <c r="I50" t="s">
        <v>1063</v>
      </c>
      <c r="J50" t="s">
        <v>202</v>
      </c>
      <c r="K50" t="s">
        <v>286</v>
      </c>
      <c r="L50" t="s">
        <v>1397</v>
      </c>
    </row>
    <row r="51" spans="1:12" x14ac:dyDescent="0.35">
      <c r="A51" t="s">
        <v>1396</v>
      </c>
      <c r="B51" t="s">
        <v>3</v>
      </c>
      <c r="C51" t="s">
        <v>871</v>
      </c>
      <c r="D51">
        <v>1262</v>
      </c>
      <c r="E51" s="132">
        <v>46338</v>
      </c>
      <c r="F51" s="225">
        <v>0.83333333333333337</v>
      </c>
      <c r="G51">
        <v>10</v>
      </c>
      <c r="H51" t="s">
        <v>947</v>
      </c>
      <c r="I51" t="s">
        <v>909</v>
      </c>
      <c r="J51" t="s">
        <v>1408</v>
      </c>
      <c r="K51" t="s">
        <v>1409</v>
      </c>
      <c r="L51" t="s">
        <v>1397</v>
      </c>
    </row>
    <row r="52" spans="1:12" x14ac:dyDescent="0.35">
      <c r="A52" t="s">
        <v>1396</v>
      </c>
      <c r="B52" t="s">
        <v>10</v>
      </c>
      <c r="C52" t="s">
        <v>871</v>
      </c>
      <c r="D52">
        <v>1073</v>
      </c>
      <c r="E52" s="132">
        <v>46342</v>
      </c>
      <c r="F52" s="225">
        <v>0.8125</v>
      </c>
      <c r="G52">
        <v>13</v>
      </c>
      <c r="H52" t="s">
        <v>1062</v>
      </c>
      <c r="I52" t="s">
        <v>907</v>
      </c>
      <c r="J52" t="s">
        <v>1413</v>
      </c>
      <c r="K52" t="s">
        <v>1414</v>
      </c>
      <c r="L52" t="s">
        <v>1397</v>
      </c>
    </row>
    <row r="53" spans="1:12" x14ac:dyDescent="0.35">
      <c r="A53" t="s">
        <v>1396</v>
      </c>
      <c r="B53" t="s">
        <v>10</v>
      </c>
      <c r="C53" t="s">
        <v>871</v>
      </c>
      <c r="D53">
        <v>1078</v>
      </c>
      <c r="E53" s="132">
        <v>46342</v>
      </c>
      <c r="F53" s="225">
        <v>0.8125</v>
      </c>
      <c r="G53">
        <v>13</v>
      </c>
      <c r="H53" t="s">
        <v>906</v>
      </c>
      <c r="I53" t="s">
        <v>1398</v>
      </c>
      <c r="J53" t="s">
        <v>202</v>
      </c>
      <c r="K53" t="s">
        <v>286</v>
      </c>
      <c r="L53" t="s">
        <v>1397</v>
      </c>
    </row>
    <row r="54" spans="1:12" x14ac:dyDescent="0.35">
      <c r="A54" t="s">
        <v>1396</v>
      </c>
      <c r="B54" t="s">
        <v>3</v>
      </c>
      <c r="C54" t="s">
        <v>871</v>
      </c>
      <c r="D54">
        <v>1275</v>
      </c>
      <c r="E54" s="132">
        <v>46342</v>
      </c>
      <c r="F54" s="225">
        <v>0.83333333333333337</v>
      </c>
      <c r="G54">
        <v>11</v>
      </c>
      <c r="H54" t="s">
        <v>903</v>
      </c>
      <c r="I54" t="s">
        <v>947</v>
      </c>
      <c r="J54" t="s">
        <v>202</v>
      </c>
      <c r="K54" t="s">
        <v>286</v>
      </c>
      <c r="L54" t="s">
        <v>1397</v>
      </c>
    </row>
    <row r="55" spans="1:12" x14ac:dyDescent="0.35">
      <c r="A55" t="s">
        <v>1396</v>
      </c>
      <c r="B55" t="s">
        <v>3</v>
      </c>
      <c r="C55" t="s">
        <v>871</v>
      </c>
      <c r="D55">
        <v>1269</v>
      </c>
      <c r="E55" s="132">
        <v>46344</v>
      </c>
      <c r="F55" s="225">
        <v>0.83333333333333337</v>
      </c>
      <c r="G55">
        <v>11</v>
      </c>
      <c r="H55" t="s">
        <v>1410</v>
      </c>
      <c r="I55" t="s">
        <v>900</v>
      </c>
      <c r="J55" t="s">
        <v>1415</v>
      </c>
      <c r="K55" t="s">
        <v>1416</v>
      </c>
      <c r="L55" t="s">
        <v>1397</v>
      </c>
    </row>
    <row r="56" spans="1:12" x14ac:dyDescent="0.35">
      <c r="A56" t="s">
        <v>1396</v>
      </c>
      <c r="B56" t="s">
        <v>10</v>
      </c>
      <c r="C56" t="s">
        <v>871</v>
      </c>
      <c r="D56">
        <v>1084</v>
      </c>
      <c r="E56" s="132">
        <v>46349</v>
      </c>
      <c r="F56" s="225">
        <v>0.8125</v>
      </c>
      <c r="G56">
        <v>14</v>
      </c>
      <c r="H56" t="s">
        <v>1062</v>
      </c>
      <c r="I56" t="s">
        <v>906</v>
      </c>
      <c r="J56" t="s">
        <v>1413</v>
      </c>
      <c r="K56" t="s">
        <v>1414</v>
      </c>
      <c r="L56" t="s">
        <v>1397</v>
      </c>
    </row>
    <row r="57" spans="1:12" x14ac:dyDescent="0.35">
      <c r="A57" t="s">
        <v>1396</v>
      </c>
      <c r="B57" t="s">
        <v>10</v>
      </c>
      <c r="C57" t="s">
        <v>871</v>
      </c>
      <c r="D57">
        <v>1083</v>
      </c>
      <c r="E57" s="132">
        <v>46349</v>
      </c>
      <c r="F57" s="225">
        <v>0.8125</v>
      </c>
      <c r="G57">
        <v>14</v>
      </c>
      <c r="H57" t="s">
        <v>907</v>
      </c>
      <c r="I57" t="s">
        <v>1401</v>
      </c>
      <c r="J57" t="s">
        <v>202</v>
      </c>
      <c r="K57" t="s">
        <v>286</v>
      </c>
      <c r="L57" t="s">
        <v>1397</v>
      </c>
    </row>
    <row r="58" spans="1:12" x14ac:dyDescent="0.35">
      <c r="A58" t="s">
        <v>1396</v>
      </c>
      <c r="B58" t="s">
        <v>3</v>
      </c>
      <c r="C58" t="s">
        <v>871</v>
      </c>
      <c r="D58">
        <v>1276</v>
      </c>
      <c r="E58" s="132">
        <v>46349</v>
      </c>
      <c r="F58" s="225">
        <v>0.8125</v>
      </c>
      <c r="G58">
        <v>12</v>
      </c>
      <c r="H58" t="s">
        <v>909</v>
      </c>
      <c r="I58" t="s">
        <v>903</v>
      </c>
      <c r="J58" t="s">
        <v>202</v>
      </c>
      <c r="K58" t="s">
        <v>286</v>
      </c>
      <c r="L58" t="s">
        <v>1397</v>
      </c>
    </row>
    <row r="59" spans="1:12" x14ac:dyDescent="0.35">
      <c r="A59" t="s">
        <v>1396</v>
      </c>
      <c r="B59" t="s">
        <v>10</v>
      </c>
      <c r="C59" t="s">
        <v>871</v>
      </c>
      <c r="D59">
        <v>1086</v>
      </c>
      <c r="E59" s="132">
        <v>46356</v>
      </c>
      <c r="F59" s="225">
        <v>0.8125</v>
      </c>
      <c r="G59">
        <v>15</v>
      </c>
      <c r="H59" t="s">
        <v>950</v>
      </c>
      <c r="I59" t="s">
        <v>907</v>
      </c>
      <c r="J59" t="s">
        <v>1413</v>
      </c>
      <c r="K59" t="s">
        <v>1414</v>
      </c>
      <c r="L59" t="s">
        <v>1397</v>
      </c>
    </row>
    <row r="60" spans="1:12" x14ac:dyDescent="0.35">
      <c r="A60" t="s">
        <v>1396</v>
      </c>
      <c r="B60" t="s">
        <v>10</v>
      </c>
      <c r="C60" t="s">
        <v>871</v>
      </c>
      <c r="D60">
        <v>1090</v>
      </c>
      <c r="E60" s="132">
        <v>46356</v>
      </c>
      <c r="F60" s="225">
        <v>0.8125</v>
      </c>
      <c r="G60">
        <v>15</v>
      </c>
      <c r="H60" t="s">
        <v>906</v>
      </c>
      <c r="I60" t="s">
        <v>940</v>
      </c>
      <c r="J60" t="s">
        <v>202</v>
      </c>
      <c r="K60" t="s">
        <v>286</v>
      </c>
      <c r="L60" t="s">
        <v>1397</v>
      </c>
    </row>
    <row r="61" spans="1:12" x14ac:dyDescent="0.35">
      <c r="A61" t="s">
        <v>1396</v>
      </c>
      <c r="B61" t="s">
        <v>3</v>
      </c>
      <c r="C61" t="s">
        <v>871</v>
      </c>
      <c r="D61">
        <v>1283</v>
      </c>
      <c r="E61" s="132">
        <v>46356</v>
      </c>
      <c r="F61" s="225">
        <v>0.83333333333333337</v>
      </c>
      <c r="G61">
        <v>13</v>
      </c>
      <c r="H61" t="s">
        <v>900</v>
      </c>
      <c r="I61" t="s">
        <v>956</v>
      </c>
      <c r="J61" t="s">
        <v>202</v>
      </c>
      <c r="K61" t="s">
        <v>286</v>
      </c>
      <c r="L61" t="s">
        <v>1397</v>
      </c>
    </row>
    <row r="62" spans="1:12" x14ac:dyDescent="0.35">
      <c r="A62" t="s">
        <v>1396</v>
      </c>
      <c r="B62" t="s">
        <v>3</v>
      </c>
      <c r="C62" t="s">
        <v>871</v>
      </c>
      <c r="D62">
        <v>1289</v>
      </c>
      <c r="E62" s="132">
        <v>46359</v>
      </c>
      <c r="F62" s="225">
        <v>0.83333333333333337</v>
      </c>
      <c r="G62">
        <v>13</v>
      </c>
      <c r="H62" t="s">
        <v>1417</v>
      </c>
      <c r="I62" t="s">
        <v>909</v>
      </c>
      <c r="J62" t="s">
        <v>1419</v>
      </c>
      <c r="K62" t="s">
        <v>1420</v>
      </c>
      <c r="L62" t="s">
        <v>1397</v>
      </c>
    </row>
    <row r="63" spans="1:12" x14ac:dyDescent="0.35">
      <c r="A63" t="s">
        <v>1396</v>
      </c>
      <c r="B63" t="s">
        <v>10</v>
      </c>
      <c r="C63" t="s">
        <v>871</v>
      </c>
      <c r="D63">
        <v>1096</v>
      </c>
      <c r="E63" s="132">
        <v>46363</v>
      </c>
      <c r="F63" s="225">
        <v>0.8125</v>
      </c>
      <c r="G63">
        <v>16</v>
      </c>
      <c r="H63" t="s">
        <v>1401</v>
      </c>
      <c r="I63" t="s">
        <v>906</v>
      </c>
      <c r="J63" t="s">
        <v>1402</v>
      </c>
      <c r="K63" t="s">
        <v>1403</v>
      </c>
      <c r="L63" t="s">
        <v>1397</v>
      </c>
    </row>
    <row r="64" spans="1:12" x14ac:dyDescent="0.35">
      <c r="A64" t="s">
        <v>1396</v>
      </c>
      <c r="B64" t="s">
        <v>10</v>
      </c>
      <c r="C64" t="s">
        <v>871</v>
      </c>
      <c r="D64">
        <v>1094</v>
      </c>
      <c r="E64" s="132">
        <v>46363</v>
      </c>
      <c r="F64" s="225">
        <v>0.8125</v>
      </c>
      <c r="G64">
        <v>16</v>
      </c>
      <c r="H64" t="s">
        <v>907</v>
      </c>
      <c r="I64" t="s">
        <v>948</v>
      </c>
      <c r="J64" t="s">
        <v>202</v>
      </c>
      <c r="K64" t="s">
        <v>286</v>
      </c>
      <c r="L64" t="s">
        <v>1397</v>
      </c>
    </row>
    <row r="65" spans="1:12" x14ac:dyDescent="0.35">
      <c r="A65" t="s">
        <v>1396</v>
      </c>
      <c r="B65" t="s">
        <v>3</v>
      </c>
      <c r="C65" t="s">
        <v>871</v>
      </c>
      <c r="D65">
        <v>1291</v>
      </c>
      <c r="E65" s="132">
        <v>46363</v>
      </c>
      <c r="F65" s="225">
        <v>0.8125</v>
      </c>
      <c r="G65">
        <v>14</v>
      </c>
      <c r="H65" t="s">
        <v>909</v>
      </c>
      <c r="I65" t="s">
        <v>957</v>
      </c>
      <c r="J65" t="s">
        <v>202</v>
      </c>
      <c r="K65" t="s">
        <v>286</v>
      </c>
      <c r="L65" t="s">
        <v>1397</v>
      </c>
    </row>
    <row r="66" spans="1:12" x14ac:dyDescent="0.35">
      <c r="A66" t="s">
        <v>1396</v>
      </c>
      <c r="B66" t="s">
        <v>3</v>
      </c>
      <c r="C66" t="s">
        <v>871</v>
      </c>
      <c r="D66">
        <v>1290</v>
      </c>
      <c r="E66" s="132">
        <v>46363</v>
      </c>
      <c r="F66" s="225">
        <v>0.83333333333333337</v>
      </c>
      <c r="G66">
        <v>14</v>
      </c>
      <c r="H66" t="s">
        <v>903</v>
      </c>
      <c r="I66" t="s">
        <v>1417</v>
      </c>
      <c r="J66" t="s">
        <v>202</v>
      </c>
      <c r="K66" t="s">
        <v>286</v>
      </c>
      <c r="L66" t="s">
        <v>1397</v>
      </c>
    </row>
    <row r="67" spans="1:12" x14ac:dyDescent="0.35">
      <c r="A67" t="s">
        <v>1396</v>
      </c>
      <c r="B67" t="s">
        <v>3</v>
      </c>
      <c r="C67" t="s">
        <v>871</v>
      </c>
      <c r="D67">
        <v>1296</v>
      </c>
      <c r="E67" s="132">
        <v>46365</v>
      </c>
      <c r="F67" s="225">
        <v>0.83333333333333337</v>
      </c>
      <c r="G67">
        <v>14</v>
      </c>
      <c r="H67" t="s">
        <v>934</v>
      </c>
      <c r="I67" t="s">
        <v>900</v>
      </c>
      <c r="J67" t="s">
        <v>1411</v>
      </c>
      <c r="K67" t="s">
        <v>1412</v>
      </c>
      <c r="L67" t="s">
        <v>1397</v>
      </c>
    </row>
    <row r="68" spans="1:12" x14ac:dyDescent="0.35">
      <c r="A68" t="s">
        <v>1396</v>
      </c>
      <c r="B68" t="s">
        <v>10</v>
      </c>
      <c r="C68" t="s">
        <v>871</v>
      </c>
      <c r="D68">
        <v>1102</v>
      </c>
      <c r="E68" s="132">
        <v>46370</v>
      </c>
      <c r="F68" s="225">
        <v>0.8125</v>
      </c>
      <c r="G68">
        <v>17</v>
      </c>
      <c r="H68" t="s">
        <v>906</v>
      </c>
      <c r="I68" t="s">
        <v>958</v>
      </c>
      <c r="J68" t="s">
        <v>202</v>
      </c>
      <c r="K68" t="s">
        <v>286</v>
      </c>
      <c r="L68" t="s">
        <v>1397</v>
      </c>
    </row>
    <row r="69" spans="1:12" x14ac:dyDescent="0.35">
      <c r="A69" t="s">
        <v>1396</v>
      </c>
      <c r="B69" t="s">
        <v>3</v>
      </c>
      <c r="C69" t="s">
        <v>871</v>
      </c>
      <c r="D69">
        <v>1298</v>
      </c>
      <c r="E69" s="132">
        <v>46370</v>
      </c>
      <c r="F69" s="225">
        <v>0.83333333333333337</v>
      </c>
      <c r="G69">
        <v>15</v>
      </c>
      <c r="H69" t="s">
        <v>900</v>
      </c>
      <c r="I69" t="s">
        <v>1423</v>
      </c>
      <c r="J69" t="s">
        <v>202</v>
      </c>
      <c r="K69" t="s">
        <v>286</v>
      </c>
      <c r="L69" t="s">
        <v>1397</v>
      </c>
    </row>
    <row r="70" spans="1:12" x14ac:dyDescent="0.35">
      <c r="A70" t="s">
        <v>1396</v>
      </c>
      <c r="B70" t="s">
        <v>3</v>
      </c>
      <c r="C70" t="s">
        <v>871</v>
      </c>
      <c r="D70">
        <v>1303</v>
      </c>
      <c r="E70" s="132">
        <v>46372</v>
      </c>
      <c r="F70" s="225">
        <v>0.83333333333333337</v>
      </c>
      <c r="G70">
        <v>15</v>
      </c>
      <c r="H70" t="s">
        <v>957</v>
      </c>
      <c r="I70" t="s">
        <v>903</v>
      </c>
      <c r="J70" t="s">
        <v>1405</v>
      </c>
      <c r="K70" t="s">
        <v>1406</v>
      </c>
      <c r="L70" t="s">
        <v>1397</v>
      </c>
    </row>
    <row r="71" spans="1:12" x14ac:dyDescent="0.35">
      <c r="A71" t="s">
        <v>1396</v>
      </c>
      <c r="B71" t="s">
        <v>3</v>
      </c>
      <c r="C71" t="s">
        <v>871</v>
      </c>
      <c r="D71">
        <v>1302</v>
      </c>
      <c r="E71" s="132">
        <v>46373</v>
      </c>
      <c r="F71" s="225">
        <v>0.83333333333333337</v>
      </c>
      <c r="G71">
        <v>15</v>
      </c>
      <c r="H71" t="s">
        <v>1404</v>
      </c>
      <c r="I71" t="s">
        <v>909</v>
      </c>
      <c r="J71" t="s">
        <v>1402</v>
      </c>
      <c r="K71" t="s">
        <v>1403</v>
      </c>
      <c r="L71" t="s">
        <v>1397</v>
      </c>
    </row>
    <row r="72" spans="1:12" x14ac:dyDescent="0.35">
      <c r="A72" t="s">
        <v>1396</v>
      </c>
      <c r="B72" t="s">
        <v>10</v>
      </c>
      <c r="C72" t="s">
        <v>871</v>
      </c>
      <c r="D72">
        <v>1099</v>
      </c>
      <c r="E72" s="132">
        <v>46374</v>
      </c>
      <c r="F72" s="225">
        <v>0.8125</v>
      </c>
      <c r="G72">
        <v>17</v>
      </c>
      <c r="H72" t="s">
        <v>949</v>
      </c>
      <c r="I72" t="s">
        <v>907</v>
      </c>
      <c r="J72" t="s">
        <v>1421</v>
      </c>
      <c r="K72" t="s">
        <v>1422</v>
      </c>
      <c r="L72" t="s">
        <v>1397</v>
      </c>
    </row>
    <row r="73" spans="1:12" x14ac:dyDescent="0.35">
      <c r="A73" t="s">
        <v>1396</v>
      </c>
      <c r="B73" t="s">
        <v>10</v>
      </c>
      <c r="C73" t="s">
        <v>871</v>
      </c>
      <c r="D73">
        <v>1108</v>
      </c>
      <c r="E73" s="132">
        <v>46391</v>
      </c>
      <c r="F73" s="225">
        <v>0.8125</v>
      </c>
      <c r="G73">
        <v>18</v>
      </c>
      <c r="H73" t="s">
        <v>950</v>
      </c>
      <c r="I73" t="s">
        <v>906</v>
      </c>
      <c r="J73" t="s">
        <v>1413</v>
      </c>
      <c r="K73" t="s">
        <v>1414</v>
      </c>
      <c r="L73" t="s">
        <v>1397</v>
      </c>
    </row>
    <row r="74" spans="1:12" x14ac:dyDescent="0.35">
      <c r="A74" t="s">
        <v>1396</v>
      </c>
      <c r="B74" t="s">
        <v>10</v>
      </c>
      <c r="C74" t="s">
        <v>871</v>
      </c>
      <c r="D74">
        <v>1105</v>
      </c>
      <c r="E74" s="132">
        <v>46391</v>
      </c>
      <c r="F74" s="225">
        <v>0.8125</v>
      </c>
      <c r="G74">
        <v>18</v>
      </c>
      <c r="H74" t="s">
        <v>907</v>
      </c>
      <c r="I74" t="s">
        <v>1398</v>
      </c>
      <c r="J74" t="s">
        <v>202</v>
      </c>
      <c r="K74" t="s">
        <v>286</v>
      </c>
      <c r="L74" t="s">
        <v>1397</v>
      </c>
    </row>
    <row r="75" spans="1:12" x14ac:dyDescent="0.35">
      <c r="A75" t="s">
        <v>1396</v>
      </c>
      <c r="B75" t="s">
        <v>3</v>
      </c>
      <c r="C75" t="s">
        <v>871</v>
      </c>
      <c r="D75">
        <v>1309</v>
      </c>
      <c r="E75" s="132">
        <v>46391</v>
      </c>
      <c r="F75" s="225">
        <v>0.83333333333333337</v>
      </c>
      <c r="G75">
        <v>16</v>
      </c>
      <c r="H75" t="s">
        <v>900</v>
      </c>
      <c r="I75" t="s">
        <v>959</v>
      </c>
      <c r="J75" t="s">
        <v>202</v>
      </c>
      <c r="K75" t="s">
        <v>286</v>
      </c>
      <c r="L75" t="s">
        <v>1397</v>
      </c>
    </row>
    <row r="76" spans="1:12" x14ac:dyDescent="0.35">
      <c r="A76" t="s">
        <v>1396</v>
      </c>
      <c r="B76" t="s">
        <v>3</v>
      </c>
      <c r="C76" t="s">
        <v>871</v>
      </c>
      <c r="D76">
        <v>1305</v>
      </c>
      <c r="E76" s="132">
        <v>46394</v>
      </c>
      <c r="F76" s="225">
        <v>0.83333333333333337</v>
      </c>
      <c r="G76">
        <v>16</v>
      </c>
      <c r="H76" t="s">
        <v>1404</v>
      </c>
      <c r="I76" t="s">
        <v>903</v>
      </c>
      <c r="J76" t="s">
        <v>1402</v>
      </c>
      <c r="K76" t="s">
        <v>1403</v>
      </c>
      <c r="L76" t="s">
        <v>1397</v>
      </c>
    </row>
    <row r="77" spans="1:12" x14ac:dyDescent="0.35">
      <c r="A77" t="s">
        <v>1396</v>
      </c>
      <c r="B77" t="s">
        <v>3</v>
      </c>
      <c r="C77" t="s">
        <v>871</v>
      </c>
      <c r="D77">
        <v>1306</v>
      </c>
      <c r="E77" s="132">
        <v>46394</v>
      </c>
      <c r="F77" s="225">
        <v>0.83333333333333337</v>
      </c>
      <c r="G77">
        <v>16</v>
      </c>
      <c r="H77" t="s">
        <v>938</v>
      </c>
      <c r="I77" t="s">
        <v>909</v>
      </c>
      <c r="J77" t="s">
        <v>1405</v>
      </c>
      <c r="K77" t="s">
        <v>1406</v>
      </c>
      <c r="L77" t="s">
        <v>1397</v>
      </c>
    </row>
    <row r="78" spans="1:12" x14ac:dyDescent="0.35">
      <c r="A78" t="s">
        <v>1396</v>
      </c>
      <c r="B78" t="s">
        <v>3</v>
      </c>
      <c r="C78" t="s">
        <v>871</v>
      </c>
      <c r="D78">
        <v>1313</v>
      </c>
      <c r="E78" s="132">
        <v>46398</v>
      </c>
      <c r="F78" s="225">
        <v>0.83333333333333337</v>
      </c>
      <c r="G78">
        <v>17</v>
      </c>
      <c r="H78" t="s">
        <v>1407</v>
      </c>
      <c r="I78" t="s">
        <v>900</v>
      </c>
      <c r="J78" t="s">
        <v>1415</v>
      </c>
      <c r="K78" t="s">
        <v>1416</v>
      </c>
      <c r="L78" t="s">
        <v>1397</v>
      </c>
    </row>
    <row r="79" spans="1:12" x14ac:dyDescent="0.35">
      <c r="A79" t="s">
        <v>1396</v>
      </c>
      <c r="B79" t="s">
        <v>10</v>
      </c>
      <c r="C79" t="s">
        <v>871</v>
      </c>
      <c r="D79">
        <v>1114</v>
      </c>
      <c r="E79" s="132">
        <v>46398</v>
      </c>
      <c r="F79" s="225">
        <v>0.8125</v>
      </c>
      <c r="G79">
        <v>19</v>
      </c>
      <c r="H79" t="s">
        <v>906</v>
      </c>
      <c r="I79" t="s">
        <v>1418</v>
      </c>
      <c r="J79" t="s">
        <v>202</v>
      </c>
      <c r="K79" t="s">
        <v>286</v>
      </c>
      <c r="L79" t="s">
        <v>1397</v>
      </c>
    </row>
    <row r="80" spans="1:12" x14ac:dyDescent="0.35">
      <c r="A80" t="s">
        <v>1396</v>
      </c>
      <c r="B80" t="s">
        <v>3</v>
      </c>
      <c r="C80" t="s">
        <v>871</v>
      </c>
      <c r="D80">
        <v>1315</v>
      </c>
      <c r="E80" s="132">
        <v>46398</v>
      </c>
      <c r="F80" s="225">
        <v>0.8125</v>
      </c>
      <c r="G80">
        <v>17</v>
      </c>
      <c r="H80" t="s">
        <v>909</v>
      </c>
      <c r="I80" t="s">
        <v>1063</v>
      </c>
      <c r="J80" t="s">
        <v>202</v>
      </c>
      <c r="K80" t="s">
        <v>286</v>
      </c>
      <c r="L80" t="s">
        <v>1397</v>
      </c>
    </row>
    <row r="81" spans="1:12" x14ac:dyDescent="0.35">
      <c r="A81" t="s">
        <v>1396</v>
      </c>
      <c r="B81" t="s">
        <v>3</v>
      </c>
      <c r="C81" t="s">
        <v>871</v>
      </c>
      <c r="D81">
        <v>1316</v>
      </c>
      <c r="E81" s="132">
        <v>46398</v>
      </c>
      <c r="F81" s="225">
        <v>0.83333333333333337</v>
      </c>
      <c r="G81">
        <v>17</v>
      </c>
      <c r="H81" t="s">
        <v>903</v>
      </c>
      <c r="I81" t="s">
        <v>938</v>
      </c>
      <c r="J81" t="s">
        <v>202</v>
      </c>
      <c r="K81" t="s">
        <v>286</v>
      </c>
      <c r="L81" t="s">
        <v>1397</v>
      </c>
    </row>
    <row r="82" spans="1:12" x14ac:dyDescent="0.35">
      <c r="A82" t="s">
        <v>1396</v>
      </c>
      <c r="B82" t="s">
        <v>10</v>
      </c>
      <c r="C82" t="s">
        <v>871</v>
      </c>
      <c r="D82">
        <v>1112</v>
      </c>
      <c r="E82" s="132">
        <v>46398</v>
      </c>
      <c r="F82" s="225">
        <v>0.8125</v>
      </c>
      <c r="G82">
        <v>19</v>
      </c>
      <c r="H82" t="s">
        <v>940</v>
      </c>
      <c r="I82" t="s">
        <v>907</v>
      </c>
      <c r="J82" t="s">
        <v>1405</v>
      </c>
      <c r="K82" t="s">
        <v>1406</v>
      </c>
      <c r="L82" t="s">
        <v>1397</v>
      </c>
    </row>
    <row r="83" spans="1:12" x14ac:dyDescent="0.35">
      <c r="A83" t="s">
        <v>1396</v>
      </c>
      <c r="B83" t="s">
        <v>10</v>
      </c>
      <c r="C83" t="s">
        <v>871</v>
      </c>
      <c r="D83">
        <v>1116</v>
      </c>
      <c r="E83" s="132">
        <v>46405</v>
      </c>
      <c r="F83" s="225">
        <v>0.8125</v>
      </c>
      <c r="G83">
        <v>20</v>
      </c>
      <c r="H83" t="s">
        <v>907</v>
      </c>
      <c r="I83" t="s">
        <v>958</v>
      </c>
      <c r="J83" t="s">
        <v>202</v>
      </c>
      <c r="K83" t="s">
        <v>286</v>
      </c>
      <c r="L83" t="s">
        <v>1397</v>
      </c>
    </row>
    <row r="84" spans="1:12" x14ac:dyDescent="0.35">
      <c r="A84" t="s">
        <v>1396</v>
      </c>
      <c r="B84" t="s">
        <v>3</v>
      </c>
      <c r="C84" t="s">
        <v>871</v>
      </c>
      <c r="D84">
        <v>1322</v>
      </c>
      <c r="E84" s="132">
        <v>46405</v>
      </c>
      <c r="F84" s="225">
        <v>0.83333333333333337</v>
      </c>
      <c r="G84">
        <v>18</v>
      </c>
      <c r="H84" t="s">
        <v>900</v>
      </c>
      <c r="I84" t="s">
        <v>947</v>
      </c>
      <c r="J84" t="s">
        <v>202</v>
      </c>
      <c r="K84" t="s">
        <v>286</v>
      </c>
      <c r="L84" t="s">
        <v>1397</v>
      </c>
    </row>
    <row r="85" spans="1:12" x14ac:dyDescent="0.35">
      <c r="A85" t="s">
        <v>1396</v>
      </c>
      <c r="B85" t="s">
        <v>10</v>
      </c>
      <c r="C85" t="s">
        <v>871</v>
      </c>
      <c r="D85">
        <v>1120</v>
      </c>
      <c r="E85" s="132">
        <v>46405</v>
      </c>
      <c r="F85" s="225">
        <v>0.8125</v>
      </c>
      <c r="G85">
        <v>20</v>
      </c>
      <c r="H85" t="s">
        <v>948</v>
      </c>
      <c r="I85" t="s">
        <v>906</v>
      </c>
      <c r="J85" t="s">
        <v>1411</v>
      </c>
      <c r="K85" t="s">
        <v>1412</v>
      </c>
      <c r="L85" t="s">
        <v>1397</v>
      </c>
    </row>
    <row r="86" spans="1:12" x14ac:dyDescent="0.35">
      <c r="A86" t="s">
        <v>1396</v>
      </c>
      <c r="B86" t="s">
        <v>3</v>
      </c>
      <c r="C86" t="s">
        <v>871</v>
      </c>
      <c r="D86">
        <v>1321</v>
      </c>
      <c r="E86" s="132">
        <v>46407</v>
      </c>
      <c r="F86" s="225">
        <v>0.83333333333333337</v>
      </c>
      <c r="G86">
        <v>18</v>
      </c>
      <c r="H86" t="s">
        <v>1410</v>
      </c>
      <c r="I86" t="s">
        <v>909</v>
      </c>
      <c r="J86" t="s">
        <v>1415</v>
      </c>
      <c r="K86" t="s">
        <v>1416</v>
      </c>
      <c r="L86" t="s">
        <v>1397</v>
      </c>
    </row>
    <row r="87" spans="1:12" x14ac:dyDescent="0.35">
      <c r="A87" t="s">
        <v>1396</v>
      </c>
      <c r="B87" t="s">
        <v>3</v>
      </c>
      <c r="C87" t="s">
        <v>871</v>
      </c>
      <c r="D87">
        <v>1320</v>
      </c>
      <c r="E87" s="132">
        <v>46408</v>
      </c>
      <c r="F87" s="225">
        <v>0.83333333333333337</v>
      </c>
      <c r="G87">
        <v>18</v>
      </c>
      <c r="H87" t="s">
        <v>1063</v>
      </c>
      <c r="I87" t="s">
        <v>903</v>
      </c>
      <c r="J87" t="s">
        <v>1408</v>
      </c>
      <c r="K87" t="s">
        <v>1409</v>
      </c>
      <c r="L87" t="s">
        <v>1397</v>
      </c>
    </row>
    <row r="88" spans="1:12" x14ac:dyDescent="0.35">
      <c r="A88" t="s">
        <v>1396</v>
      </c>
      <c r="B88" t="s">
        <v>10</v>
      </c>
      <c r="C88" t="s">
        <v>871</v>
      </c>
      <c r="D88">
        <v>1126</v>
      </c>
      <c r="E88" s="132">
        <v>46412</v>
      </c>
      <c r="F88" s="225">
        <v>0.8125</v>
      </c>
      <c r="G88">
        <v>21</v>
      </c>
      <c r="H88" t="s">
        <v>906</v>
      </c>
      <c r="I88" t="s">
        <v>930</v>
      </c>
      <c r="J88" t="s">
        <v>202</v>
      </c>
      <c r="K88" t="s">
        <v>286</v>
      </c>
      <c r="L88" t="s">
        <v>1397</v>
      </c>
    </row>
    <row r="89" spans="1:12" x14ac:dyDescent="0.35">
      <c r="A89" t="s">
        <v>1396</v>
      </c>
      <c r="B89" t="s">
        <v>3</v>
      </c>
      <c r="C89" t="s">
        <v>871</v>
      </c>
      <c r="D89">
        <v>1328</v>
      </c>
      <c r="E89" s="132">
        <v>46412</v>
      </c>
      <c r="F89" s="225">
        <v>0.8125</v>
      </c>
      <c r="G89">
        <v>19</v>
      </c>
      <c r="H89" t="s">
        <v>909</v>
      </c>
      <c r="I89" t="s">
        <v>900</v>
      </c>
      <c r="J89" t="s">
        <v>202</v>
      </c>
      <c r="K89" t="s">
        <v>286</v>
      </c>
      <c r="L89" t="s">
        <v>1397</v>
      </c>
    </row>
    <row r="90" spans="1:12" x14ac:dyDescent="0.35">
      <c r="A90" t="s">
        <v>1396</v>
      </c>
      <c r="B90" t="s">
        <v>3</v>
      </c>
      <c r="C90" t="s">
        <v>871</v>
      </c>
      <c r="D90">
        <v>1329</v>
      </c>
      <c r="E90" s="132">
        <v>46412</v>
      </c>
      <c r="F90" s="225">
        <v>0.83333333333333337</v>
      </c>
      <c r="G90">
        <v>19</v>
      </c>
      <c r="H90" t="s">
        <v>903</v>
      </c>
      <c r="I90" t="s">
        <v>1410</v>
      </c>
      <c r="J90" t="s">
        <v>202</v>
      </c>
      <c r="K90" t="s">
        <v>286</v>
      </c>
      <c r="L90" t="s">
        <v>1397</v>
      </c>
    </row>
    <row r="91" spans="1:12" x14ac:dyDescent="0.35">
      <c r="A91" t="s">
        <v>1396</v>
      </c>
      <c r="B91" t="s">
        <v>10</v>
      </c>
      <c r="C91" t="s">
        <v>871</v>
      </c>
      <c r="D91">
        <v>1125</v>
      </c>
      <c r="E91" s="132">
        <v>46415</v>
      </c>
      <c r="F91" s="225">
        <v>0.8125</v>
      </c>
      <c r="G91">
        <v>21</v>
      </c>
      <c r="H91" t="s">
        <v>1418</v>
      </c>
      <c r="I91" t="s">
        <v>907</v>
      </c>
      <c r="J91" t="s">
        <v>1419</v>
      </c>
      <c r="K91" t="s">
        <v>1420</v>
      </c>
      <c r="L91" t="s">
        <v>1397</v>
      </c>
    </row>
    <row r="92" spans="1:12" x14ac:dyDescent="0.35">
      <c r="A92" t="s">
        <v>1396</v>
      </c>
      <c r="B92" t="s">
        <v>10</v>
      </c>
      <c r="C92" t="s">
        <v>871</v>
      </c>
      <c r="D92">
        <v>1127</v>
      </c>
      <c r="E92" s="132">
        <v>46419</v>
      </c>
      <c r="F92" s="225">
        <v>0.8125</v>
      </c>
      <c r="G92">
        <v>22</v>
      </c>
      <c r="H92" t="s">
        <v>907</v>
      </c>
      <c r="I92" t="s">
        <v>930</v>
      </c>
      <c r="J92" t="s">
        <v>202</v>
      </c>
      <c r="K92" t="s">
        <v>286</v>
      </c>
      <c r="L92" t="s">
        <v>1397</v>
      </c>
    </row>
    <row r="93" spans="1:12" x14ac:dyDescent="0.35">
      <c r="A93" t="s">
        <v>1396</v>
      </c>
      <c r="B93" t="s">
        <v>3</v>
      </c>
      <c r="C93" t="s">
        <v>871</v>
      </c>
      <c r="D93">
        <v>1335</v>
      </c>
      <c r="E93" s="132">
        <v>46419</v>
      </c>
      <c r="F93" s="225">
        <v>0.83333333333333337</v>
      </c>
      <c r="G93">
        <v>20</v>
      </c>
      <c r="H93" t="s">
        <v>900</v>
      </c>
      <c r="I93" t="s">
        <v>903</v>
      </c>
      <c r="J93" t="s">
        <v>202</v>
      </c>
      <c r="K93" t="s">
        <v>286</v>
      </c>
      <c r="L93" t="s">
        <v>1397</v>
      </c>
    </row>
    <row r="94" spans="1:12" x14ac:dyDescent="0.35">
      <c r="A94" t="s">
        <v>1396</v>
      </c>
      <c r="B94" t="s">
        <v>3</v>
      </c>
      <c r="C94" t="s">
        <v>871</v>
      </c>
      <c r="D94">
        <v>1336</v>
      </c>
      <c r="E94" s="132">
        <v>46421</v>
      </c>
      <c r="F94" s="225">
        <v>0.83333333333333337</v>
      </c>
      <c r="G94">
        <v>20</v>
      </c>
      <c r="H94" t="s">
        <v>956</v>
      </c>
      <c r="I94" t="s">
        <v>909</v>
      </c>
      <c r="J94" t="s">
        <v>1421</v>
      </c>
      <c r="K94" t="s">
        <v>1422</v>
      </c>
      <c r="L94" t="s">
        <v>1397</v>
      </c>
    </row>
    <row r="95" spans="1:12" x14ac:dyDescent="0.35">
      <c r="A95" t="s">
        <v>1396</v>
      </c>
      <c r="B95" t="s">
        <v>10</v>
      </c>
      <c r="C95" t="s">
        <v>871</v>
      </c>
      <c r="D95">
        <v>1132</v>
      </c>
      <c r="E95" s="132">
        <v>46423</v>
      </c>
      <c r="F95" s="225">
        <v>0.8125</v>
      </c>
      <c r="G95">
        <v>22</v>
      </c>
      <c r="H95" t="s">
        <v>949</v>
      </c>
      <c r="I95" t="s">
        <v>906</v>
      </c>
      <c r="J95" t="s">
        <v>1421</v>
      </c>
      <c r="K95" t="s">
        <v>1422</v>
      </c>
      <c r="L95" t="s">
        <v>1397</v>
      </c>
    </row>
    <row r="96" spans="1:12" x14ac:dyDescent="0.35">
      <c r="A96" t="s">
        <v>1396</v>
      </c>
      <c r="B96" t="s">
        <v>10</v>
      </c>
      <c r="C96" t="s">
        <v>871</v>
      </c>
      <c r="D96">
        <v>1138</v>
      </c>
      <c r="E96" s="132">
        <v>46426</v>
      </c>
      <c r="F96" s="225">
        <v>0.8125</v>
      </c>
      <c r="G96">
        <v>23</v>
      </c>
      <c r="H96" t="s">
        <v>906</v>
      </c>
      <c r="I96" t="s">
        <v>907</v>
      </c>
      <c r="J96" t="s">
        <v>202</v>
      </c>
      <c r="K96" t="s">
        <v>286</v>
      </c>
      <c r="L96" t="s">
        <v>1397</v>
      </c>
    </row>
    <row r="97" spans="1:12" x14ac:dyDescent="0.35">
      <c r="A97" t="s">
        <v>1396</v>
      </c>
      <c r="B97" t="s">
        <v>3</v>
      </c>
      <c r="C97" t="s">
        <v>871</v>
      </c>
      <c r="D97">
        <v>1341</v>
      </c>
      <c r="E97" s="132">
        <v>46426</v>
      </c>
      <c r="F97" s="225">
        <v>0.8125</v>
      </c>
      <c r="G97">
        <v>21</v>
      </c>
      <c r="H97" t="s">
        <v>909</v>
      </c>
      <c r="I97" t="s">
        <v>934</v>
      </c>
      <c r="J97" t="s">
        <v>202</v>
      </c>
      <c r="K97" t="s">
        <v>286</v>
      </c>
      <c r="L97" t="s">
        <v>1397</v>
      </c>
    </row>
    <row r="98" spans="1:12" x14ac:dyDescent="0.35">
      <c r="A98" t="s">
        <v>1396</v>
      </c>
      <c r="B98" t="s">
        <v>3</v>
      </c>
      <c r="C98" t="s">
        <v>871</v>
      </c>
      <c r="D98">
        <v>1342</v>
      </c>
      <c r="E98" s="132">
        <v>46426</v>
      </c>
      <c r="F98" s="225">
        <v>0.83333333333333337</v>
      </c>
      <c r="G98">
        <v>21</v>
      </c>
      <c r="H98" t="s">
        <v>903</v>
      </c>
      <c r="I98" t="s">
        <v>956</v>
      </c>
      <c r="J98" t="s">
        <v>202</v>
      </c>
      <c r="K98" t="s">
        <v>286</v>
      </c>
      <c r="L98" t="s">
        <v>1397</v>
      </c>
    </row>
    <row r="99" spans="1:12" x14ac:dyDescent="0.35">
      <c r="A99" t="s">
        <v>1396</v>
      </c>
      <c r="B99" t="s">
        <v>3</v>
      </c>
      <c r="C99" t="s">
        <v>871</v>
      </c>
      <c r="D99">
        <v>1343</v>
      </c>
      <c r="E99" s="132">
        <v>46429</v>
      </c>
      <c r="F99" s="225">
        <v>0.83333333333333337</v>
      </c>
      <c r="G99">
        <v>21</v>
      </c>
      <c r="H99" t="s">
        <v>1417</v>
      </c>
      <c r="I99" t="s">
        <v>900</v>
      </c>
      <c r="J99" t="s">
        <v>1419</v>
      </c>
      <c r="K99" t="s">
        <v>1420</v>
      </c>
      <c r="L99" t="s">
        <v>1397</v>
      </c>
    </row>
    <row r="100" spans="1:12" x14ac:dyDescent="0.35">
      <c r="A100" t="s">
        <v>1396</v>
      </c>
      <c r="B100" t="s">
        <v>10</v>
      </c>
      <c r="C100" t="s">
        <v>871</v>
      </c>
      <c r="D100">
        <v>1139</v>
      </c>
      <c r="E100" s="132">
        <v>46433</v>
      </c>
      <c r="F100" s="225">
        <v>0.8125</v>
      </c>
      <c r="G100">
        <v>24</v>
      </c>
      <c r="H100" t="s">
        <v>907</v>
      </c>
      <c r="I100" t="s">
        <v>1062</v>
      </c>
      <c r="J100" t="s">
        <v>202</v>
      </c>
      <c r="K100" t="s">
        <v>286</v>
      </c>
      <c r="L100" t="s">
        <v>1397</v>
      </c>
    </row>
    <row r="101" spans="1:12" x14ac:dyDescent="0.35">
      <c r="A101" t="s">
        <v>1396</v>
      </c>
      <c r="B101" t="s">
        <v>3</v>
      </c>
      <c r="C101" t="s">
        <v>871</v>
      </c>
      <c r="D101">
        <v>1348</v>
      </c>
      <c r="E101" s="132">
        <v>46433</v>
      </c>
      <c r="F101" s="225">
        <v>0.83333333333333337</v>
      </c>
      <c r="G101">
        <v>22</v>
      </c>
      <c r="H101" t="s">
        <v>900</v>
      </c>
      <c r="I101" t="s">
        <v>957</v>
      </c>
      <c r="J101" t="s">
        <v>202</v>
      </c>
      <c r="K101" t="s">
        <v>286</v>
      </c>
      <c r="L101" t="s">
        <v>1397</v>
      </c>
    </row>
    <row r="102" spans="1:12" x14ac:dyDescent="0.35">
      <c r="A102" t="s">
        <v>1396</v>
      </c>
      <c r="B102" t="s">
        <v>3</v>
      </c>
      <c r="C102" t="s">
        <v>871</v>
      </c>
      <c r="D102">
        <v>1350</v>
      </c>
      <c r="E102" s="132">
        <v>46435</v>
      </c>
      <c r="F102" s="225">
        <v>0.83333333333333337</v>
      </c>
      <c r="G102">
        <v>22</v>
      </c>
      <c r="H102" t="s">
        <v>934</v>
      </c>
      <c r="I102" t="s">
        <v>903</v>
      </c>
      <c r="J102" t="s">
        <v>1411</v>
      </c>
      <c r="K102" t="s">
        <v>1412</v>
      </c>
      <c r="L102" t="s">
        <v>1397</v>
      </c>
    </row>
    <row r="103" spans="1:12" x14ac:dyDescent="0.35">
      <c r="A103" t="s">
        <v>1396</v>
      </c>
      <c r="B103" t="s">
        <v>10</v>
      </c>
      <c r="C103" t="s">
        <v>871</v>
      </c>
      <c r="D103">
        <v>1144</v>
      </c>
      <c r="E103" s="132">
        <v>46435</v>
      </c>
      <c r="F103" s="225">
        <v>0.8125</v>
      </c>
      <c r="G103">
        <v>24</v>
      </c>
      <c r="H103" t="s">
        <v>1398</v>
      </c>
      <c r="I103" t="s">
        <v>906</v>
      </c>
      <c r="J103" t="s">
        <v>1399</v>
      </c>
      <c r="K103" t="s">
        <v>1400</v>
      </c>
      <c r="L103" t="s">
        <v>1397</v>
      </c>
    </row>
    <row r="104" spans="1:12" x14ac:dyDescent="0.35">
      <c r="A104" t="s">
        <v>1396</v>
      </c>
      <c r="B104" t="s">
        <v>3</v>
      </c>
      <c r="C104" t="s">
        <v>871</v>
      </c>
      <c r="D104">
        <v>1351</v>
      </c>
      <c r="E104" s="132">
        <v>46436</v>
      </c>
      <c r="F104" s="225">
        <v>0.83333333333333337</v>
      </c>
      <c r="G104">
        <v>22</v>
      </c>
      <c r="H104" t="s">
        <v>1423</v>
      </c>
      <c r="I104" t="s">
        <v>909</v>
      </c>
      <c r="J104" t="s">
        <v>1402</v>
      </c>
      <c r="K104" t="s">
        <v>1403</v>
      </c>
      <c r="L104" t="s">
        <v>1397</v>
      </c>
    </row>
    <row r="105" spans="1:12" x14ac:dyDescent="0.35">
      <c r="A105" t="s">
        <v>1396</v>
      </c>
      <c r="B105" t="s">
        <v>10</v>
      </c>
      <c r="C105" t="s">
        <v>871</v>
      </c>
      <c r="D105">
        <v>1149</v>
      </c>
      <c r="E105" s="132">
        <v>46440</v>
      </c>
      <c r="F105" s="225">
        <v>0.8125</v>
      </c>
      <c r="G105">
        <v>25</v>
      </c>
      <c r="H105" t="s">
        <v>1401</v>
      </c>
      <c r="I105" t="s">
        <v>907</v>
      </c>
      <c r="J105" t="s">
        <v>1402</v>
      </c>
      <c r="K105" t="s">
        <v>1403</v>
      </c>
      <c r="L105" t="s">
        <v>1397</v>
      </c>
    </row>
    <row r="106" spans="1:12" x14ac:dyDescent="0.35">
      <c r="A106" t="s">
        <v>1396</v>
      </c>
      <c r="B106" t="s">
        <v>10</v>
      </c>
      <c r="C106" t="s">
        <v>871</v>
      </c>
      <c r="D106">
        <v>1150</v>
      </c>
      <c r="E106" s="132">
        <v>46440</v>
      </c>
      <c r="F106" s="225">
        <v>0.8125</v>
      </c>
      <c r="G106">
        <v>25</v>
      </c>
      <c r="H106" t="s">
        <v>906</v>
      </c>
      <c r="I106" t="s">
        <v>1062</v>
      </c>
      <c r="J106" t="s">
        <v>202</v>
      </c>
      <c r="K106" t="s">
        <v>286</v>
      </c>
      <c r="L106" t="s">
        <v>1397</v>
      </c>
    </row>
    <row r="107" spans="1:12" x14ac:dyDescent="0.35">
      <c r="A107" t="s">
        <v>1396</v>
      </c>
      <c r="B107" t="s">
        <v>3</v>
      </c>
      <c r="C107" t="s">
        <v>871</v>
      </c>
      <c r="D107">
        <v>1354</v>
      </c>
      <c r="E107" s="132">
        <v>46440</v>
      </c>
      <c r="F107" s="225">
        <v>0.8125</v>
      </c>
      <c r="G107">
        <v>23</v>
      </c>
      <c r="H107" t="s">
        <v>909</v>
      </c>
      <c r="I107" t="s">
        <v>959</v>
      </c>
      <c r="J107" t="s">
        <v>202</v>
      </c>
      <c r="K107" t="s">
        <v>286</v>
      </c>
      <c r="L107" t="s">
        <v>1397</v>
      </c>
    </row>
    <row r="108" spans="1:12" x14ac:dyDescent="0.35">
      <c r="A108" t="s">
        <v>1396</v>
      </c>
      <c r="B108" t="s">
        <v>3</v>
      </c>
      <c r="C108" t="s">
        <v>871</v>
      </c>
      <c r="D108">
        <v>1355</v>
      </c>
      <c r="E108" s="132">
        <v>46440</v>
      </c>
      <c r="F108" s="225">
        <v>0.83333333333333337</v>
      </c>
      <c r="G108">
        <v>23</v>
      </c>
      <c r="H108" t="s">
        <v>903</v>
      </c>
      <c r="I108" t="s">
        <v>1423</v>
      </c>
      <c r="J108" t="s">
        <v>202</v>
      </c>
      <c r="K108" t="s">
        <v>286</v>
      </c>
      <c r="L108" t="s">
        <v>1397</v>
      </c>
    </row>
    <row r="109" spans="1:12" x14ac:dyDescent="0.35">
      <c r="A109" t="s">
        <v>1396</v>
      </c>
      <c r="B109" t="s">
        <v>3</v>
      </c>
      <c r="C109" t="s">
        <v>871</v>
      </c>
      <c r="D109">
        <v>1358</v>
      </c>
      <c r="E109" s="132">
        <v>46443</v>
      </c>
      <c r="F109" s="225">
        <v>0.83333333333333337</v>
      </c>
      <c r="G109">
        <v>23</v>
      </c>
      <c r="H109" t="s">
        <v>1404</v>
      </c>
      <c r="I109" t="s">
        <v>900</v>
      </c>
      <c r="J109" t="s">
        <v>1402</v>
      </c>
      <c r="K109" t="s">
        <v>1403</v>
      </c>
      <c r="L109" t="s">
        <v>1397</v>
      </c>
    </row>
    <row r="110" spans="1:12" x14ac:dyDescent="0.35">
      <c r="A110" t="s">
        <v>1396</v>
      </c>
      <c r="B110" t="s">
        <v>3</v>
      </c>
      <c r="C110" t="s">
        <v>871</v>
      </c>
      <c r="D110">
        <v>1366</v>
      </c>
      <c r="E110" s="132">
        <v>46447</v>
      </c>
      <c r="F110" s="225">
        <v>0.83333333333333337</v>
      </c>
      <c r="G110">
        <v>24</v>
      </c>
      <c r="H110" t="s">
        <v>1407</v>
      </c>
      <c r="I110" t="s">
        <v>909</v>
      </c>
      <c r="J110" t="s">
        <v>1415</v>
      </c>
      <c r="K110" t="s">
        <v>1416</v>
      </c>
      <c r="L110" t="s">
        <v>1397</v>
      </c>
    </row>
    <row r="111" spans="1:12" x14ac:dyDescent="0.35">
      <c r="A111" t="s">
        <v>1396</v>
      </c>
      <c r="B111" t="s">
        <v>10</v>
      </c>
      <c r="C111" t="s">
        <v>871</v>
      </c>
      <c r="D111">
        <v>1152</v>
      </c>
      <c r="E111" s="132">
        <v>46447</v>
      </c>
      <c r="F111" s="225">
        <v>0.8125</v>
      </c>
      <c r="G111">
        <v>26</v>
      </c>
      <c r="H111" t="s">
        <v>907</v>
      </c>
      <c r="I111" t="s">
        <v>950</v>
      </c>
      <c r="J111" t="s">
        <v>202</v>
      </c>
      <c r="K111" t="s">
        <v>286</v>
      </c>
      <c r="L111" t="s">
        <v>1397</v>
      </c>
    </row>
    <row r="112" spans="1:12" x14ac:dyDescent="0.35">
      <c r="A112" t="s">
        <v>1396</v>
      </c>
      <c r="B112" t="s">
        <v>3</v>
      </c>
      <c r="C112" t="s">
        <v>871</v>
      </c>
      <c r="D112">
        <v>1361</v>
      </c>
      <c r="E112" s="132">
        <v>46447</v>
      </c>
      <c r="F112" s="225">
        <v>0.83333333333333337</v>
      </c>
      <c r="G112">
        <v>24</v>
      </c>
      <c r="H112" t="s">
        <v>900</v>
      </c>
      <c r="I112" t="s">
        <v>938</v>
      </c>
      <c r="J112" t="s">
        <v>202</v>
      </c>
      <c r="K112" t="s">
        <v>286</v>
      </c>
      <c r="L112" t="s">
        <v>1397</v>
      </c>
    </row>
    <row r="113" spans="1:12" x14ac:dyDescent="0.35">
      <c r="A113" t="s">
        <v>1396</v>
      </c>
      <c r="B113" t="s">
        <v>10</v>
      </c>
      <c r="C113" t="s">
        <v>871</v>
      </c>
      <c r="D113">
        <v>1156</v>
      </c>
      <c r="E113" s="132">
        <v>46447</v>
      </c>
      <c r="F113" s="225">
        <v>0.8125</v>
      </c>
      <c r="G113">
        <v>26</v>
      </c>
      <c r="H113" t="s">
        <v>940</v>
      </c>
      <c r="I113" t="s">
        <v>906</v>
      </c>
      <c r="J113" t="s">
        <v>1405</v>
      </c>
      <c r="K113" t="s">
        <v>1406</v>
      </c>
      <c r="L113" t="s">
        <v>1397</v>
      </c>
    </row>
    <row r="114" spans="1:12" x14ac:dyDescent="0.35">
      <c r="A114" t="s">
        <v>1396</v>
      </c>
      <c r="B114" t="s">
        <v>3</v>
      </c>
      <c r="C114" t="s">
        <v>871</v>
      </c>
      <c r="D114">
        <v>1365</v>
      </c>
      <c r="E114" s="132">
        <v>46450</v>
      </c>
      <c r="F114" s="225">
        <v>0.83333333333333337</v>
      </c>
      <c r="G114">
        <v>24</v>
      </c>
      <c r="H114" t="s">
        <v>959</v>
      </c>
      <c r="I114" t="s">
        <v>903</v>
      </c>
      <c r="J114" t="s">
        <v>1405</v>
      </c>
      <c r="K114" t="s">
        <v>1406</v>
      </c>
      <c r="L114" t="s">
        <v>1397</v>
      </c>
    </row>
    <row r="115" spans="1:12" x14ac:dyDescent="0.35">
      <c r="A115" t="s">
        <v>1396</v>
      </c>
      <c r="B115" t="s">
        <v>10</v>
      </c>
      <c r="C115" t="s">
        <v>871</v>
      </c>
      <c r="D115">
        <v>1162</v>
      </c>
      <c r="E115" s="132">
        <v>46454</v>
      </c>
      <c r="F115" s="225">
        <v>0.8125</v>
      </c>
      <c r="G115">
        <v>27</v>
      </c>
      <c r="H115" t="s">
        <v>906</v>
      </c>
      <c r="I115" t="s">
        <v>1401</v>
      </c>
      <c r="J115" t="s">
        <v>202</v>
      </c>
      <c r="K115" t="s">
        <v>286</v>
      </c>
      <c r="L115" t="s">
        <v>1397</v>
      </c>
    </row>
    <row r="116" spans="1:12" x14ac:dyDescent="0.35">
      <c r="A116" t="s">
        <v>1396</v>
      </c>
      <c r="B116" t="s">
        <v>3</v>
      </c>
      <c r="C116" t="s">
        <v>871</v>
      </c>
      <c r="D116">
        <v>1367</v>
      </c>
      <c r="E116" s="132">
        <v>46454</v>
      </c>
      <c r="F116" s="225">
        <v>0.8125</v>
      </c>
      <c r="G116">
        <v>25</v>
      </c>
      <c r="H116" t="s">
        <v>909</v>
      </c>
      <c r="I116" t="s">
        <v>947</v>
      </c>
      <c r="J116" t="s">
        <v>202</v>
      </c>
      <c r="K116" t="s">
        <v>286</v>
      </c>
      <c r="L116" t="s">
        <v>1397</v>
      </c>
    </row>
    <row r="117" spans="1:12" x14ac:dyDescent="0.35">
      <c r="A117" t="s">
        <v>1396</v>
      </c>
      <c r="B117" t="s">
        <v>3</v>
      </c>
      <c r="C117" t="s">
        <v>871</v>
      </c>
      <c r="D117">
        <v>1368</v>
      </c>
      <c r="E117" s="132">
        <v>46454</v>
      </c>
      <c r="F117" s="225">
        <v>0.83333333333333337</v>
      </c>
      <c r="G117">
        <v>25</v>
      </c>
      <c r="H117" t="s">
        <v>903</v>
      </c>
      <c r="I117" t="s">
        <v>1407</v>
      </c>
      <c r="J117" t="s">
        <v>202</v>
      </c>
      <c r="K117" t="s">
        <v>286</v>
      </c>
      <c r="L117" t="s">
        <v>1397</v>
      </c>
    </row>
    <row r="118" spans="1:12" x14ac:dyDescent="0.35">
      <c r="A118" t="s">
        <v>1396</v>
      </c>
      <c r="B118" t="s">
        <v>10</v>
      </c>
      <c r="C118" t="s">
        <v>871</v>
      </c>
      <c r="D118">
        <v>1160</v>
      </c>
      <c r="E118" s="132">
        <v>46456</v>
      </c>
      <c r="F118" s="225">
        <v>0.8125</v>
      </c>
      <c r="G118">
        <v>27</v>
      </c>
      <c r="H118" t="s">
        <v>948</v>
      </c>
      <c r="I118" t="s">
        <v>907</v>
      </c>
      <c r="J118" t="s">
        <v>1411</v>
      </c>
      <c r="K118" t="s">
        <v>1412</v>
      </c>
      <c r="L118" t="s">
        <v>1397</v>
      </c>
    </row>
    <row r="119" spans="1:12" x14ac:dyDescent="0.35">
      <c r="A119" t="s">
        <v>1396</v>
      </c>
      <c r="B119" t="s">
        <v>3</v>
      </c>
      <c r="C119" t="s">
        <v>871</v>
      </c>
      <c r="D119">
        <v>1373</v>
      </c>
      <c r="E119" s="132">
        <v>46457</v>
      </c>
      <c r="F119" s="225">
        <v>0.83333333333333337</v>
      </c>
      <c r="G119">
        <v>25</v>
      </c>
      <c r="H119" t="s">
        <v>1063</v>
      </c>
      <c r="I119" t="s">
        <v>900</v>
      </c>
      <c r="J119" t="s">
        <v>1408</v>
      </c>
      <c r="K119" t="s">
        <v>1409</v>
      </c>
      <c r="L119" t="s">
        <v>1397</v>
      </c>
    </row>
    <row r="120" spans="1:12" x14ac:dyDescent="0.35">
      <c r="A120" t="s">
        <v>1396</v>
      </c>
      <c r="B120" t="s">
        <v>10</v>
      </c>
      <c r="C120" t="s">
        <v>871</v>
      </c>
      <c r="D120">
        <v>1168</v>
      </c>
      <c r="E120" s="132">
        <v>46461</v>
      </c>
      <c r="F120" s="225">
        <v>0.8125</v>
      </c>
      <c r="G120">
        <v>28</v>
      </c>
      <c r="H120" t="s">
        <v>958</v>
      </c>
      <c r="I120" t="s">
        <v>906</v>
      </c>
      <c r="J120" t="s">
        <v>1413</v>
      </c>
      <c r="K120" t="s">
        <v>1414</v>
      </c>
      <c r="L120" t="s">
        <v>1397</v>
      </c>
    </row>
    <row r="121" spans="1:12" x14ac:dyDescent="0.35">
      <c r="A121" t="s">
        <v>1396</v>
      </c>
      <c r="B121" t="s">
        <v>10</v>
      </c>
      <c r="C121" t="s">
        <v>871</v>
      </c>
      <c r="D121">
        <v>1165</v>
      </c>
      <c r="E121" s="132">
        <v>46461</v>
      </c>
      <c r="F121" s="225">
        <v>0.8125</v>
      </c>
      <c r="G121">
        <v>28</v>
      </c>
      <c r="H121" t="s">
        <v>907</v>
      </c>
      <c r="I121" t="s">
        <v>949</v>
      </c>
      <c r="J121" t="s">
        <v>202</v>
      </c>
      <c r="K121" t="s">
        <v>286</v>
      </c>
      <c r="L121" t="s">
        <v>1397</v>
      </c>
    </row>
    <row r="122" spans="1:12" x14ac:dyDescent="0.35">
      <c r="A122" t="s">
        <v>1396</v>
      </c>
      <c r="B122" t="s">
        <v>3</v>
      </c>
      <c r="C122" t="s">
        <v>871</v>
      </c>
      <c r="D122">
        <v>1374</v>
      </c>
      <c r="E122" s="132">
        <v>46461</v>
      </c>
      <c r="F122" s="225">
        <v>0.83333333333333337</v>
      </c>
      <c r="G122">
        <v>26</v>
      </c>
      <c r="H122" t="s">
        <v>900</v>
      </c>
      <c r="I122" t="s">
        <v>1410</v>
      </c>
      <c r="J122" t="s">
        <v>202</v>
      </c>
      <c r="K122" t="s">
        <v>286</v>
      </c>
      <c r="L122" t="s">
        <v>1397</v>
      </c>
    </row>
    <row r="123" spans="1:12" x14ac:dyDescent="0.35">
      <c r="A123" t="s">
        <v>1396</v>
      </c>
      <c r="B123" t="s">
        <v>3</v>
      </c>
      <c r="C123" t="s">
        <v>871</v>
      </c>
      <c r="D123">
        <v>1380</v>
      </c>
      <c r="E123" s="132">
        <v>46464</v>
      </c>
      <c r="F123" s="225">
        <v>0.83333333333333337</v>
      </c>
      <c r="G123">
        <v>26</v>
      </c>
      <c r="H123" t="s">
        <v>947</v>
      </c>
      <c r="I123" t="s">
        <v>903</v>
      </c>
      <c r="J123" t="s">
        <v>1408</v>
      </c>
      <c r="K123" t="s">
        <v>1409</v>
      </c>
      <c r="L123" t="s">
        <v>1397</v>
      </c>
    </row>
    <row r="124" spans="1:12" x14ac:dyDescent="0.35">
      <c r="A124" t="s">
        <v>1396</v>
      </c>
      <c r="B124" t="s">
        <v>10</v>
      </c>
      <c r="C124" t="s">
        <v>871</v>
      </c>
      <c r="D124">
        <v>1174</v>
      </c>
      <c r="E124" s="132">
        <v>46468</v>
      </c>
      <c r="F124" s="225">
        <v>0.8125</v>
      </c>
      <c r="G124">
        <v>29</v>
      </c>
      <c r="H124" t="s">
        <v>906</v>
      </c>
      <c r="I124" t="s">
        <v>950</v>
      </c>
      <c r="J124" t="s">
        <v>202</v>
      </c>
      <c r="K124" t="s">
        <v>286</v>
      </c>
      <c r="L124" t="s">
        <v>1397</v>
      </c>
    </row>
    <row r="125" spans="1:12" x14ac:dyDescent="0.35">
      <c r="A125" t="s">
        <v>1396</v>
      </c>
      <c r="B125" t="s">
        <v>3</v>
      </c>
      <c r="C125" t="s">
        <v>871</v>
      </c>
      <c r="D125">
        <v>1381</v>
      </c>
      <c r="E125" s="132">
        <v>46468</v>
      </c>
      <c r="F125" s="225">
        <v>0.83333333333333337</v>
      </c>
      <c r="G125">
        <v>27</v>
      </c>
      <c r="H125" t="s">
        <v>903</v>
      </c>
      <c r="I125" t="s">
        <v>909</v>
      </c>
      <c r="J125" t="s">
        <v>202</v>
      </c>
      <c r="K125" t="s">
        <v>286</v>
      </c>
      <c r="L125" t="s">
        <v>1397</v>
      </c>
    </row>
    <row r="126" spans="1:12" x14ac:dyDescent="0.35">
      <c r="A126" t="s">
        <v>1396</v>
      </c>
      <c r="B126" t="s">
        <v>10</v>
      </c>
      <c r="C126" t="s">
        <v>871</v>
      </c>
      <c r="D126">
        <v>1171</v>
      </c>
      <c r="E126" s="132">
        <v>46470</v>
      </c>
      <c r="F126" s="225">
        <v>0.8125</v>
      </c>
      <c r="G126">
        <v>29</v>
      </c>
      <c r="H126" t="s">
        <v>1398</v>
      </c>
      <c r="I126" t="s">
        <v>907</v>
      </c>
      <c r="J126" t="s">
        <v>1399</v>
      </c>
      <c r="K126" t="s">
        <v>1400</v>
      </c>
      <c r="L126" t="s">
        <v>1397</v>
      </c>
    </row>
    <row r="127" spans="1:12" x14ac:dyDescent="0.35">
      <c r="A127" t="s">
        <v>1396</v>
      </c>
      <c r="B127" t="s">
        <v>10</v>
      </c>
      <c r="C127" t="s">
        <v>871</v>
      </c>
      <c r="D127">
        <v>1178</v>
      </c>
      <c r="E127" s="132">
        <v>46476</v>
      </c>
      <c r="F127" s="225">
        <v>0.8125</v>
      </c>
      <c r="G127">
        <v>30</v>
      </c>
      <c r="H127" t="s">
        <v>907</v>
      </c>
      <c r="I127" t="s">
        <v>940</v>
      </c>
      <c r="J127" t="s">
        <v>202</v>
      </c>
      <c r="K127" t="s">
        <v>286</v>
      </c>
      <c r="L127" t="s">
        <v>1397</v>
      </c>
    </row>
    <row r="128" spans="1:12" x14ac:dyDescent="0.35">
      <c r="A128" t="s">
        <v>1396</v>
      </c>
      <c r="B128" t="s">
        <v>3</v>
      </c>
      <c r="C128" t="s">
        <v>871</v>
      </c>
      <c r="D128">
        <v>1389</v>
      </c>
      <c r="E128" s="132">
        <v>46476</v>
      </c>
      <c r="F128" s="225">
        <v>0.8125</v>
      </c>
      <c r="G128">
        <v>28</v>
      </c>
      <c r="H128" t="s">
        <v>909</v>
      </c>
      <c r="I128" t="s">
        <v>1417</v>
      </c>
      <c r="J128" t="s">
        <v>202</v>
      </c>
      <c r="K128" t="s">
        <v>286</v>
      </c>
      <c r="L128" t="s">
        <v>1397</v>
      </c>
    </row>
    <row r="129" spans="1:12" x14ac:dyDescent="0.35">
      <c r="A129" t="s">
        <v>1396</v>
      </c>
      <c r="B129" t="s">
        <v>10</v>
      </c>
      <c r="C129" t="s">
        <v>871</v>
      </c>
      <c r="D129">
        <v>1180</v>
      </c>
      <c r="E129" s="132">
        <v>46478</v>
      </c>
      <c r="F129" s="225">
        <v>0.8125</v>
      </c>
      <c r="G129">
        <v>30</v>
      </c>
      <c r="H129" t="s">
        <v>1418</v>
      </c>
      <c r="I129" t="s">
        <v>906</v>
      </c>
      <c r="J129" t="s">
        <v>1419</v>
      </c>
      <c r="K129" t="s">
        <v>1420</v>
      </c>
      <c r="L129" t="s">
        <v>1397</v>
      </c>
    </row>
    <row r="130" spans="1:12" x14ac:dyDescent="0.35">
      <c r="A130" t="s">
        <v>1396</v>
      </c>
      <c r="B130" t="s">
        <v>3</v>
      </c>
      <c r="C130" t="s">
        <v>871</v>
      </c>
      <c r="D130">
        <v>1394</v>
      </c>
      <c r="E130" s="132">
        <v>46479</v>
      </c>
      <c r="F130" s="225">
        <v>0.83333333333333337</v>
      </c>
      <c r="G130">
        <v>28</v>
      </c>
      <c r="H130" t="s">
        <v>956</v>
      </c>
      <c r="I130" t="s">
        <v>900</v>
      </c>
      <c r="J130" t="s">
        <v>1421</v>
      </c>
      <c r="K130" t="s">
        <v>1422</v>
      </c>
      <c r="L130" t="s">
        <v>1397</v>
      </c>
    </row>
    <row r="131" spans="1:12" x14ac:dyDescent="0.35">
      <c r="A131" t="s">
        <v>1396</v>
      </c>
      <c r="B131" t="s">
        <v>10</v>
      </c>
      <c r="C131" t="s">
        <v>871</v>
      </c>
      <c r="D131">
        <v>1182</v>
      </c>
      <c r="E131" s="132">
        <v>46482</v>
      </c>
      <c r="F131" s="225">
        <v>0.8125</v>
      </c>
      <c r="G131">
        <v>31</v>
      </c>
      <c r="H131" t="s">
        <v>958</v>
      </c>
      <c r="I131" t="s">
        <v>907</v>
      </c>
      <c r="J131" t="s">
        <v>1413</v>
      </c>
      <c r="K131" t="s">
        <v>1414</v>
      </c>
      <c r="L131" t="s">
        <v>1397</v>
      </c>
    </row>
    <row r="132" spans="1:12" x14ac:dyDescent="0.35">
      <c r="A132" t="s">
        <v>1396</v>
      </c>
      <c r="B132" t="s">
        <v>10</v>
      </c>
      <c r="C132" t="s">
        <v>871</v>
      </c>
      <c r="D132">
        <v>1186</v>
      </c>
      <c r="E132" s="132">
        <v>46482</v>
      </c>
      <c r="F132" s="225">
        <v>0.8125</v>
      </c>
      <c r="G132">
        <v>31</v>
      </c>
      <c r="H132" t="s">
        <v>906</v>
      </c>
      <c r="I132" t="s">
        <v>948</v>
      </c>
      <c r="J132" t="s">
        <v>202</v>
      </c>
      <c r="K132" t="s">
        <v>286</v>
      </c>
      <c r="L132" t="s">
        <v>1397</v>
      </c>
    </row>
    <row r="133" spans="1:12" x14ac:dyDescent="0.35">
      <c r="A133" t="s">
        <v>1396</v>
      </c>
      <c r="B133" t="s">
        <v>3</v>
      </c>
      <c r="C133" t="s">
        <v>871</v>
      </c>
      <c r="D133">
        <v>1401</v>
      </c>
      <c r="E133" s="132">
        <v>46482</v>
      </c>
      <c r="F133" s="225">
        <v>0.83333333333333337</v>
      </c>
      <c r="G133">
        <v>29</v>
      </c>
      <c r="H133" t="s">
        <v>900</v>
      </c>
      <c r="I133" t="s">
        <v>934</v>
      </c>
      <c r="J133" t="s">
        <v>202</v>
      </c>
      <c r="K133" t="s">
        <v>286</v>
      </c>
      <c r="L133" t="s">
        <v>1397</v>
      </c>
    </row>
    <row r="134" spans="1:12" x14ac:dyDescent="0.35">
      <c r="A134" t="s">
        <v>1396</v>
      </c>
      <c r="B134" t="s">
        <v>3</v>
      </c>
      <c r="C134" t="s">
        <v>871</v>
      </c>
      <c r="D134">
        <v>1396</v>
      </c>
      <c r="E134" s="132">
        <v>46484</v>
      </c>
      <c r="F134" s="225">
        <v>0.83333333333333337</v>
      </c>
      <c r="G134">
        <v>29</v>
      </c>
      <c r="H134" t="s">
        <v>957</v>
      </c>
      <c r="I134" t="s">
        <v>909</v>
      </c>
      <c r="J134" t="s">
        <v>1405</v>
      </c>
      <c r="K134" t="s">
        <v>1406</v>
      </c>
      <c r="L134" t="s">
        <v>1397</v>
      </c>
    </row>
    <row r="135" spans="1:12" x14ac:dyDescent="0.35">
      <c r="A135" t="s">
        <v>1396</v>
      </c>
      <c r="B135" t="s">
        <v>3</v>
      </c>
      <c r="C135" t="s">
        <v>871</v>
      </c>
      <c r="D135">
        <v>1395</v>
      </c>
      <c r="E135" s="132">
        <v>46485</v>
      </c>
      <c r="F135" s="225">
        <v>0.83333333333333337</v>
      </c>
      <c r="G135">
        <v>29</v>
      </c>
      <c r="H135" t="s">
        <v>1417</v>
      </c>
      <c r="I135" t="s">
        <v>903</v>
      </c>
      <c r="J135" t="s">
        <v>1419</v>
      </c>
      <c r="K135" t="s">
        <v>1420</v>
      </c>
      <c r="L135" t="s">
        <v>1397</v>
      </c>
    </row>
    <row r="136" spans="1:12" x14ac:dyDescent="0.35">
      <c r="A136" t="s">
        <v>1396</v>
      </c>
      <c r="B136" t="s">
        <v>10</v>
      </c>
      <c r="C136" t="s">
        <v>871</v>
      </c>
      <c r="D136">
        <v>1191</v>
      </c>
      <c r="E136" s="132">
        <v>46489</v>
      </c>
      <c r="F136" s="225">
        <v>0.8125</v>
      </c>
      <c r="G136">
        <v>32</v>
      </c>
      <c r="H136" t="s">
        <v>907</v>
      </c>
      <c r="I136" t="s">
        <v>1418</v>
      </c>
      <c r="J136" t="s">
        <v>202</v>
      </c>
      <c r="K136" t="s">
        <v>286</v>
      </c>
      <c r="L136" t="s">
        <v>1397</v>
      </c>
    </row>
    <row r="137" spans="1:12" x14ac:dyDescent="0.35">
      <c r="A137" t="s">
        <v>1396</v>
      </c>
      <c r="B137" t="s">
        <v>3</v>
      </c>
      <c r="C137" t="s">
        <v>871</v>
      </c>
      <c r="D137">
        <v>1407</v>
      </c>
      <c r="E137" s="132">
        <v>46489</v>
      </c>
      <c r="F137" s="225">
        <v>0.8125</v>
      </c>
      <c r="G137">
        <v>30</v>
      </c>
      <c r="H137" t="s">
        <v>909</v>
      </c>
      <c r="I137" t="s">
        <v>1404</v>
      </c>
      <c r="J137" t="s">
        <v>202</v>
      </c>
      <c r="K137" t="s">
        <v>286</v>
      </c>
      <c r="L137" t="s">
        <v>1397</v>
      </c>
    </row>
    <row r="138" spans="1:12" x14ac:dyDescent="0.35">
      <c r="A138" t="s">
        <v>1396</v>
      </c>
      <c r="B138" t="s">
        <v>3</v>
      </c>
      <c r="C138" t="s">
        <v>871</v>
      </c>
      <c r="D138">
        <v>1408</v>
      </c>
      <c r="E138" s="132">
        <v>46489</v>
      </c>
      <c r="F138" s="225">
        <v>0.83333333333333337</v>
      </c>
      <c r="G138">
        <v>30</v>
      </c>
      <c r="H138" t="s">
        <v>903</v>
      </c>
      <c r="I138" t="s">
        <v>957</v>
      </c>
      <c r="J138" t="s">
        <v>202</v>
      </c>
      <c r="K138" t="s">
        <v>286</v>
      </c>
      <c r="L138" t="s">
        <v>1397</v>
      </c>
    </row>
    <row r="139" spans="1:12" x14ac:dyDescent="0.35">
      <c r="A139" t="s">
        <v>1396</v>
      </c>
      <c r="B139" t="s">
        <v>3</v>
      </c>
      <c r="C139" t="s">
        <v>871</v>
      </c>
      <c r="D139">
        <v>1403</v>
      </c>
      <c r="E139" s="132">
        <v>46492</v>
      </c>
      <c r="F139" s="225">
        <v>0.83333333333333337</v>
      </c>
      <c r="G139">
        <v>30</v>
      </c>
      <c r="H139" t="s">
        <v>1423</v>
      </c>
      <c r="I139" t="s">
        <v>900</v>
      </c>
      <c r="J139" t="s">
        <v>1402</v>
      </c>
      <c r="K139" t="s">
        <v>1403</v>
      </c>
      <c r="L139" t="s">
        <v>1397</v>
      </c>
    </row>
    <row r="140" spans="1:12" x14ac:dyDescent="0.35">
      <c r="A140" t="s">
        <v>1396</v>
      </c>
      <c r="B140" t="s">
        <v>10</v>
      </c>
      <c r="C140" t="s">
        <v>871</v>
      </c>
      <c r="D140">
        <v>1192</v>
      </c>
      <c r="E140" s="132">
        <v>46492</v>
      </c>
      <c r="F140" s="225">
        <v>0.8125</v>
      </c>
      <c r="G140">
        <v>32</v>
      </c>
      <c r="H140" t="s">
        <v>930</v>
      </c>
      <c r="I140" t="s">
        <v>906</v>
      </c>
      <c r="J140" t="s">
        <v>1421</v>
      </c>
      <c r="K140" t="s">
        <v>1422</v>
      </c>
      <c r="L140" t="s">
        <v>1397</v>
      </c>
    </row>
    <row r="141" spans="1:12" x14ac:dyDescent="0.35">
      <c r="A141" t="s">
        <v>1396</v>
      </c>
      <c r="B141" t="s">
        <v>10</v>
      </c>
      <c r="C141" t="s">
        <v>871</v>
      </c>
      <c r="D141">
        <v>1198</v>
      </c>
      <c r="E141" s="132">
        <v>46496</v>
      </c>
      <c r="F141" s="225">
        <v>0.8125</v>
      </c>
      <c r="G141">
        <v>33</v>
      </c>
      <c r="H141" t="s">
        <v>906</v>
      </c>
      <c r="I141" t="s">
        <v>949</v>
      </c>
      <c r="J141" t="s">
        <v>202</v>
      </c>
      <c r="K141" t="s">
        <v>286</v>
      </c>
      <c r="L141" t="s">
        <v>1397</v>
      </c>
    </row>
    <row r="142" spans="1:12" x14ac:dyDescent="0.35">
      <c r="A142" t="s">
        <v>1396</v>
      </c>
      <c r="B142" t="s">
        <v>10</v>
      </c>
      <c r="C142" t="s">
        <v>871</v>
      </c>
      <c r="D142">
        <v>1193</v>
      </c>
      <c r="E142" s="132">
        <v>46499</v>
      </c>
      <c r="F142" s="225">
        <v>0.8125</v>
      </c>
      <c r="G142">
        <v>33</v>
      </c>
      <c r="H142" t="s">
        <v>930</v>
      </c>
      <c r="I142" t="s">
        <v>907</v>
      </c>
      <c r="J142" t="s">
        <v>1421</v>
      </c>
      <c r="K142" t="s">
        <v>1422</v>
      </c>
      <c r="L142" t="s">
        <v>1397</v>
      </c>
    </row>
  </sheetData>
  <sortState xmlns:xlrd2="http://schemas.microsoft.com/office/spreadsheetml/2017/richdata2" ref="A2:L142">
    <sortCondition ref="E2:E142"/>
    <sortCondition ref="H2:H142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42108-3393-4182-B1DD-4C44A35A378C}">
  <dimension ref="B1:J1"/>
  <sheetViews>
    <sheetView zoomScale="150" zoomScaleNormal="150" workbookViewId="0">
      <selection activeCell="A2" sqref="A2"/>
    </sheetView>
  </sheetViews>
  <sheetFormatPr defaultRowHeight="18.5" x14ac:dyDescent="0.45"/>
  <cols>
    <col min="1" max="1" width="4.1796875" customWidth="1"/>
    <col min="2" max="2" width="6.1796875" customWidth="1"/>
    <col min="3" max="3" width="27.81640625" style="132" customWidth="1"/>
    <col min="4" max="4" width="7.81640625" style="1" customWidth="1"/>
    <col min="5" max="5" width="21" customWidth="1"/>
    <col min="6" max="6" width="23.26953125" customWidth="1"/>
    <col min="7" max="7" width="9.54296875" style="1" customWidth="1"/>
    <col min="8" max="8" width="3.453125" customWidth="1"/>
    <col min="9" max="9" width="6" style="133" customWidth="1"/>
    <col min="10" max="10" width="8.7265625" style="1"/>
  </cols>
  <sheetData>
    <row r="1" spans="2:10" x14ac:dyDescent="0.45">
      <c r="B1" s="1" t="s">
        <v>967</v>
      </c>
      <c r="C1" s="138" t="s">
        <v>876</v>
      </c>
      <c r="D1" s="1" t="s">
        <v>875</v>
      </c>
      <c r="E1" t="s">
        <v>863</v>
      </c>
      <c r="F1" t="s">
        <v>889</v>
      </c>
      <c r="G1" s="1" t="s">
        <v>966</v>
      </c>
      <c r="I1" s="133" t="s">
        <v>1049</v>
      </c>
      <c r="J1" s="1" t="s">
        <v>872</v>
      </c>
    </row>
  </sheetData>
  <autoFilter ref="G1" xr:uid="{A9473C77-358D-4770-B256-AC24DF0136DB}"/>
  <phoneticPr fontId="34" type="noConversion"/>
  <printOptions gridLines="1"/>
  <pageMargins left="0.11811023622047245" right="0.19685039370078741" top="0.15748031496062992" bottom="0.15748031496062992" header="0.31496062992125984" footer="0.31496062992125984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D193E-98C9-4C7B-B1D3-A95936796AAF}">
  <dimension ref="A1:J128"/>
  <sheetViews>
    <sheetView zoomScaleNormal="100" workbookViewId="0">
      <selection activeCell="I30" sqref="I30"/>
    </sheetView>
  </sheetViews>
  <sheetFormatPr defaultColWidth="9" defaultRowHeight="13" customHeight="1" x14ac:dyDescent="0.25"/>
  <cols>
    <col min="1" max="1" width="4" style="67" customWidth="1"/>
    <col min="2" max="2" width="19.81640625" style="67" customWidth="1"/>
    <col min="3" max="3" width="11" style="67" customWidth="1"/>
    <col min="4" max="4" width="7.81640625" style="67" customWidth="1"/>
    <col min="5" max="5" width="28.453125" style="67" customWidth="1"/>
    <col min="6" max="6" width="8.81640625" style="67" customWidth="1"/>
    <col min="7" max="7" width="13.1796875" style="67" customWidth="1"/>
    <col min="8" max="9" width="11.54296875" style="67" customWidth="1"/>
    <col min="10" max="10" width="38" style="67" customWidth="1"/>
    <col min="11" max="16384" width="9" style="67"/>
  </cols>
  <sheetData>
    <row r="1" spans="1:10" ht="13" customHeight="1" x14ac:dyDescent="0.25">
      <c r="A1" s="73"/>
      <c r="B1" s="67" t="s">
        <v>862</v>
      </c>
    </row>
    <row r="2" spans="1:10" ht="13" customHeight="1" x14ac:dyDescent="0.3">
      <c r="A2" s="73">
        <v>1</v>
      </c>
      <c r="B2" s="71" t="s">
        <v>861</v>
      </c>
      <c r="C2" s="70"/>
      <c r="D2" s="69" t="s">
        <v>283</v>
      </c>
      <c r="E2" s="69" t="s">
        <v>860</v>
      </c>
      <c r="F2" s="69" t="s">
        <v>859</v>
      </c>
      <c r="G2" s="69" t="s">
        <v>286</v>
      </c>
      <c r="H2" s="69" t="s">
        <v>858</v>
      </c>
      <c r="I2" s="69" t="s">
        <v>857</v>
      </c>
      <c r="J2" s="68" t="s">
        <v>856</v>
      </c>
    </row>
    <row r="3" spans="1:10" ht="13" customHeight="1" x14ac:dyDescent="0.3">
      <c r="A3" s="73">
        <v>2</v>
      </c>
      <c r="B3" s="72" t="s">
        <v>855</v>
      </c>
      <c r="C3" s="70"/>
      <c r="D3" s="69" t="s">
        <v>283</v>
      </c>
      <c r="E3" s="69" t="s">
        <v>854</v>
      </c>
      <c r="F3" s="69" t="s">
        <v>853</v>
      </c>
      <c r="G3" s="69" t="s">
        <v>852</v>
      </c>
      <c r="H3" s="69"/>
      <c r="I3" s="69" t="s">
        <v>238</v>
      </c>
      <c r="J3" s="68" t="s">
        <v>851</v>
      </c>
    </row>
    <row r="4" spans="1:10" ht="13" customHeight="1" x14ac:dyDescent="0.3">
      <c r="A4" s="73">
        <v>3</v>
      </c>
      <c r="B4" s="71" t="s">
        <v>850</v>
      </c>
      <c r="C4" s="70"/>
      <c r="D4" s="69" t="s">
        <v>283</v>
      </c>
      <c r="E4" s="69" t="s">
        <v>847</v>
      </c>
      <c r="F4" s="69" t="s">
        <v>305</v>
      </c>
      <c r="G4" s="69" t="s">
        <v>286</v>
      </c>
      <c r="H4" s="69" t="s">
        <v>846</v>
      </c>
      <c r="I4" s="69"/>
      <c r="J4" s="68" t="s">
        <v>845</v>
      </c>
    </row>
    <row r="5" spans="1:10" ht="13" customHeight="1" x14ac:dyDescent="0.3">
      <c r="A5" s="73">
        <v>4</v>
      </c>
      <c r="B5" s="71" t="s">
        <v>849</v>
      </c>
      <c r="C5" s="70">
        <v>38600</v>
      </c>
      <c r="D5" s="69" t="s">
        <v>283</v>
      </c>
      <c r="E5" s="69" t="s">
        <v>847</v>
      </c>
      <c r="F5" s="69" t="s">
        <v>305</v>
      </c>
      <c r="G5" s="69" t="s">
        <v>286</v>
      </c>
      <c r="H5" s="69" t="s">
        <v>846</v>
      </c>
      <c r="I5" s="69" t="s">
        <v>228</v>
      </c>
      <c r="J5" s="68" t="s">
        <v>845</v>
      </c>
    </row>
    <row r="6" spans="1:10" ht="13" customHeight="1" x14ac:dyDescent="0.3">
      <c r="A6" s="73">
        <v>5</v>
      </c>
      <c r="B6" s="71" t="s">
        <v>848</v>
      </c>
      <c r="C6" s="70"/>
      <c r="D6" s="69" t="s">
        <v>298</v>
      </c>
      <c r="E6" s="69" t="s">
        <v>847</v>
      </c>
      <c r="F6" s="69" t="s">
        <v>305</v>
      </c>
      <c r="G6" s="69" t="s">
        <v>286</v>
      </c>
      <c r="H6" s="69" t="s">
        <v>846</v>
      </c>
      <c r="I6" s="69"/>
      <c r="J6" s="68" t="s">
        <v>845</v>
      </c>
    </row>
    <row r="7" spans="1:10" ht="13" customHeight="1" x14ac:dyDescent="0.3">
      <c r="A7" s="73">
        <v>6</v>
      </c>
      <c r="B7" s="71" t="s">
        <v>844</v>
      </c>
      <c r="C7" s="70">
        <v>26166</v>
      </c>
      <c r="D7" s="69" t="s">
        <v>283</v>
      </c>
      <c r="E7" s="69" t="s">
        <v>843</v>
      </c>
      <c r="F7" s="69" t="s">
        <v>842</v>
      </c>
      <c r="G7" s="69" t="s">
        <v>286</v>
      </c>
      <c r="H7" s="69"/>
      <c r="I7" s="69" t="s">
        <v>841</v>
      </c>
      <c r="J7" s="68" t="s">
        <v>840</v>
      </c>
    </row>
    <row r="8" spans="1:10" ht="13" customHeight="1" x14ac:dyDescent="0.3">
      <c r="A8" s="73">
        <v>7</v>
      </c>
      <c r="B8" s="72" t="s">
        <v>839</v>
      </c>
      <c r="C8" s="70">
        <v>24678</v>
      </c>
      <c r="D8" s="69" t="s">
        <v>298</v>
      </c>
      <c r="E8" s="69" t="s">
        <v>838</v>
      </c>
      <c r="F8" s="69" t="s">
        <v>837</v>
      </c>
      <c r="G8" s="69" t="s">
        <v>286</v>
      </c>
      <c r="H8" s="69" t="s">
        <v>836</v>
      </c>
      <c r="I8" s="69" t="s">
        <v>835</v>
      </c>
      <c r="J8" s="68" t="s">
        <v>834</v>
      </c>
    </row>
    <row r="9" spans="1:10" ht="13" customHeight="1" x14ac:dyDescent="0.3">
      <c r="A9" s="73">
        <v>8</v>
      </c>
      <c r="B9" s="72" t="s">
        <v>833</v>
      </c>
      <c r="C9" s="70"/>
      <c r="D9" s="69" t="s">
        <v>298</v>
      </c>
      <c r="E9" s="69" t="s">
        <v>832</v>
      </c>
      <c r="F9" s="69" t="s">
        <v>831</v>
      </c>
      <c r="G9" s="69" t="s">
        <v>286</v>
      </c>
      <c r="H9" s="69"/>
      <c r="I9" s="69" t="s">
        <v>830</v>
      </c>
      <c r="J9" s="68" t="s">
        <v>829</v>
      </c>
    </row>
    <row r="10" spans="1:10" ht="13" customHeight="1" x14ac:dyDescent="0.3">
      <c r="A10" s="73">
        <v>9</v>
      </c>
      <c r="B10" s="72" t="s">
        <v>828</v>
      </c>
      <c r="C10" s="70">
        <v>16696</v>
      </c>
      <c r="D10" s="69" t="s">
        <v>298</v>
      </c>
      <c r="E10" s="69" t="s">
        <v>827</v>
      </c>
      <c r="F10" s="69" t="s">
        <v>330</v>
      </c>
      <c r="G10" s="69" t="s">
        <v>286</v>
      </c>
      <c r="H10" s="69" t="s">
        <v>826</v>
      </c>
      <c r="I10" s="69" t="s">
        <v>825</v>
      </c>
      <c r="J10" s="68" t="s">
        <v>824</v>
      </c>
    </row>
    <row r="11" spans="1:10" ht="13" customHeight="1" x14ac:dyDescent="0.3">
      <c r="A11" s="73">
        <v>10</v>
      </c>
      <c r="B11" s="71" t="s">
        <v>823</v>
      </c>
      <c r="C11" s="70"/>
      <c r="D11" s="69" t="s">
        <v>283</v>
      </c>
      <c r="E11" s="69" t="s">
        <v>821</v>
      </c>
      <c r="F11" s="69" t="s">
        <v>390</v>
      </c>
      <c r="G11" s="69" t="s">
        <v>316</v>
      </c>
      <c r="H11" s="69" t="s">
        <v>820</v>
      </c>
      <c r="I11" s="69"/>
      <c r="J11" s="68" t="s">
        <v>818</v>
      </c>
    </row>
    <row r="12" spans="1:10" ht="13" customHeight="1" x14ac:dyDescent="0.3">
      <c r="A12" s="73">
        <v>11</v>
      </c>
      <c r="B12" s="71" t="s">
        <v>822</v>
      </c>
      <c r="C12" s="70"/>
      <c r="D12" s="69" t="s">
        <v>298</v>
      </c>
      <c r="E12" s="69" t="s">
        <v>821</v>
      </c>
      <c r="F12" s="69" t="s">
        <v>390</v>
      </c>
      <c r="G12" s="69" t="s">
        <v>316</v>
      </c>
      <c r="H12" s="69" t="s">
        <v>820</v>
      </c>
      <c r="I12" s="69" t="s">
        <v>819</v>
      </c>
      <c r="J12" s="68" t="s">
        <v>818</v>
      </c>
    </row>
    <row r="13" spans="1:10" ht="13" customHeight="1" x14ac:dyDescent="0.3">
      <c r="A13" s="73">
        <v>12</v>
      </c>
      <c r="B13" s="72" t="s">
        <v>817</v>
      </c>
      <c r="C13" s="70">
        <v>27093</v>
      </c>
      <c r="D13" s="69" t="s">
        <v>298</v>
      </c>
      <c r="E13" s="69" t="s">
        <v>816</v>
      </c>
      <c r="F13" s="69" t="s">
        <v>815</v>
      </c>
      <c r="G13" s="69" t="s">
        <v>316</v>
      </c>
      <c r="H13" s="69" t="s">
        <v>814</v>
      </c>
      <c r="I13" s="69"/>
      <c r="J13" s="68"/>
    </row>
    <row r="14" spans="1:10" ht="13" hidden="1" customHeight="1" x14ac:dyDescent="0.3">
      <c r="A14" s="73">
        <v>13</v>
      </c>
      <c r="B14" s="72" t="s">
        <v>813</v>
      </c>
      <c r="C14" s="70">
        <v>19688</v>
      </c>
      <c r="D14" s="69" t="s">
        <v>298</v>
      </c>
      <c r="E14" s="69" t="s">
        <v>812</v>
      </c>
      <c r="F14" s="69" t="s">
        <v>811</v>
      </c>
      <c r="G14" s="69" t="s">
        <v>810</v>
      </c>
      <c r="H14" s="69" t="s">
        <v>809</v>
      </c>
      <c r="I14" s="69">
        <v>610967041</v>
      </c>
      <c r="J14" s="68" t="s">
        <v>808</v>
      </c>
    </row>
    <row r="15" spans="1:10" ht="13" customHeight="1" x14ac:dyDescent="0.3">
      <c r="A15" s="73">
        <v>14</v>
      </c>
      <c r="B15" s="71" t="s">
        <v>807</v>
      </c>
      <c r="C15" s="70">
        <v>28394</v>
      </c>
      <c r="D15" s="69" t="s">
        <v>283</v>
      </c>
      <c r="E15" s="69" t="s">
        <v>806</v>
      </c>
      <c r="F15" s="69" t="s">
        <v>537</v>
      </c>
      <c r="G15" s="69" t="s">
        <v>286</v>
      </c>
      <c r="H15" s="69"/>
      <c r="I15" s="69" t="s">
        <v>805</v>
      </c>
      <c r="J15" s="68"/>
    </row>
    <row r="16" spans="1:10" ht="13" customHeight="1" x14ac:dyDescent="0.3">
      <c r="A16" s="73">
        <v>15</v>
      </c>
      <c r="B16" s="71" t="s">
        <v>804</v>
      </c>
      <c r="C16" s="70">
        <v>17914</v>
      </c>
      <c r="D16" s="69" t="s">
        <v>283</v>
      </c>
      <c r="E16" s="69" t="s">
        <v>803</v>
      </c>
      <c r="F16" s="69" t="s">
        <v>311</v>
      </c>
      <c r="G16" s="69" t="s">
        <v>286</v>
      </c>
      <c r="H16" s="69" t="s">
        <v>802</v>
      </c>
      <c r="I16" s="69" t="s">
        <v>801</v>
      </c>
      <c r="J16" s="68" t="s">
        <v>800</v>
      </c>
    </row>
    <row r="17" spans="1:10" ht="13" customHeight="1" x14ac:dyDescent="0.3">
      <c r="A17" s="73">
        <v>16</v>
      </c>
      <c r="B17" s="71" t="s">
        <v>799</v>
      </c>
      <c r="C17" s="70">
        <v>25908</v>
      </c>
      <c r="D17" s="69" t="s">
        <v>283</v>
      </c>
      <c r="E17" s="69" t="s">
        <v>798</v>
      </c>
      <c r="F17" s="69" t="s">
        <v>588</v>
      </c>
      <c r="G17" s="69" t="s">
        <v>286</v>
      </c>
      <c r="H17" s="69" t="s">
        <v>797</v>
      </c>
      <c r="I17" s="69" t="s">
        <v>796</v>
      </c>
      <c r="J17" s="68" t="s">
        <v>795</v>
      </c>
    </row>
    <row r="18" spans="1:10" ht="13" customHeight="1" x14ac:dyDescent="0.3">
      <c r="A18" s="73">
        <v>17</v>
      </c>
      <c r="B18" s="72" t="s">
        <v>794</v>
      </c>
      <c r="C18" s="70">
        <v>18584</v>
      </c>
      <c r="D18" s="69" t="s">
        <v>298</v>
      </c>
      <c r="E18" s="69" t="s">
        <v>793</v>
      </c>
      <c r="F18" s="69" t="s">
        <v>792</v>
      </c>
      <c r="G18" s="69" t="s">
        <v>316</v>
      </c>
      <c r="H18" s="69"/>
      <c r="I18" s="69" t="s">
        <v>791</v>
      </c>
      <c r="J18" s="74" t="s">
        <v>790</v>
      </c>
    </row>
    <row r="19" spans="1:10" ht="13" customHeight="1" x14ac:dyDescent="0.3">
      <c r="A19" s="73">
        <v>18</v>
      </c>
      <c r="B19" s="71" t="s">
        <v>789</v>
      </c>
      <c r="C19" s="70">
        <v>26058</v>
      </c>
      <c r="D19" s="69" t="s">
        <v>283</v>
      </c>
      <c r="E19" s="69" t="s">
        <v>788</v>
      </c>
      <c r="F19" s="69" t="s">
        <v>397</v>
      </c>
      <c r="G19" s="69" t="s">
        <v>286</v>
      </c>
      <c r="H19" s="69"/>
      <c r="I19" s="69" t="s">
        <v>787</v>
      </c>
      <c r="J19" s="68" t="s">
        <v>786</v>
      </c>
    </row>
    <row r="20" spans="1:10" ht="13" customHeight="1" x14ac:dyDescent="0.3">
      <c r="A20" s="73">
        <v>19</v>
      </c>
      <c r="B20" s="71" t="s">
        <v>785</v>
      </c>
      <c r="C20" s="70">
        <v>19558</v>
      </c>
      <c r="D20" s="69" t="s">
        <v>283</v>
      </c>
      <c r="E20" s="69" t="s">
        <v>784</v>
      </c>
      <c r="F20" s="69" t="s">
        <v>783</v>
      </c>
      <c r="G20" s="69" t="s">
        <v>286</v>
      </c>
      <c r="H20" s="69" t="s">
        <v>782</v>
      </c>
      <c r="I20" s="69" t="s">
        <v>781</v>
      </c>
      <c r="J20" s="74" t="s">
        <v>780</v>
      </c>
    </row>
    <row r="21" spans="1:10" ht="13" customHeight="1" x14ac:dyDescent="0.3">
      <c r="A21" s="73">
        <v>20</v>
      </c>
      <c r="B21" s="72" t="s">
        <v>779</v>
      </c>
      <c r="C21" s="70">
        <v>27398</v>
      </c>
      <c r="D21" s="69" t="s">
        <v>298</v>
      </c>
      <c r="E21" s="69" t="s">
        <v>778</v>
      </c>
      <c r="F21" s="69" t="s">
        <v>777</v>
      </c>
      <c r="G21" s="69" t="s">
        <v>280</v>
      </c>
      <c r="H21" s="69"/>
      <c r="I21" s="69" t="s">
        <v>776</v>
      </c>
      <c r="J21" s="68"/>
    </row>
    <row r="22" spans="1:10" ht="13" customHeight="1" x14ac:dyDescent="0.3">
      <c r="A22" s="73">
        <v>21</v>
      </c>
      <c r="B22" s="71" t="s">
        <v>775</v>
      </c>
      <c r="C22" s="70">
        <v>19025</v>
      </c>
      <c r="D22" s="69" t="s">
        <v>283</v>
      </c>
      <c r="E22" s="69" t="s">
        <v>774</v>
      </c>
      <c r="F22" s="69" t="s">
        <v>773</v>
      </c>
      <c r="G22" s="69" t="s">
        <v>280</v>
      </c>
      <c r="H22" s="69" t="s">
        <v>772</v>
      </c>
      <c r="I22" s="69"/>
      <c r="J22" s="68" t="s">
        <v>261</v>
      </c>
    </row>
    <row r="23" spans="1:10" ht="13" customHeight="1" x14ac:dyDescent="0.3">
      <c r="A23" s="73">
        <v>22</v>
      </c>
      <c r="B23" s="72" t="s">
        <v>771</v>
      </c>
      <c r="C23" s="70">
        <v>20398</v>
      </c>
      <c r="D23" s="69" t="s">
        <v>298</v>
      </c>
      <c r="E23" s="69" t="s">
        <v>770</v>
      </c>
      <c r="F23" s="69" t="s">
        <v>769</v>
      </c>
      <c r="G23" s="69" t="s">
        <v>280</v>
      </c>
      <c r="H23" s="69"/>
      <c r="I23" s="69" t="s">
        <v>768</v>
      </c>
      <c r="J23" s="68" t="s">
        <v>767</v>
      </c>
    </row>
    <row r="24" spans="1:10" ht="13" customHeight="1" x14ac:dyDescent="0.3">
      <c r="A24" s="73">
        <v>23</v>
      </c>
      <c r="B24" s="71" t="s">
        <v>766</v>
      </c>
      <c r="C24" s="70">
        <v>24594</v>
      </c>
      <c r="D24" s="69" t="s">
        <v>283</v>
      </c>
      <c r="E24" s="69" t="s">
        <v>765</v>
      </c>
      <c r="F24" s="69" t="s">
        <v>764</v>
      </c>
      <c r="G24" s="69" t="s">
        <v>316</v>
      </c>
      <c r="H24" s="69"/>
      <c r="I24" s="69" t="s">
        <v>763</v>
      </c>
      <c r="J24" s="68" t="s">
        <v>762</v>
      </c>
    </row>
    <row r="25" spans="1:10" ht="13" customHeight="1" x14ac:dyDescent="0.3">
      <c r="A25" s="73">
        <v>24</v>
      </c>
      <c r="B25" s="72" t="s">
        <v>761</v>
      </c>
      <c r="C25" s="70">
        <v>16200</v>
      </c>
      <c r="D25" s="69" t="s">
        <v>760</v>
      </c>
      <c r="E25" s="69" t="s">
        <v>759</v>
      </c>
      <c r="F25" s="69" t="s">
        <v>758</v>
      </c>
      <c r="G25" s="69" t="s">
        <v>530</v>
      </c>
      <c r="H25" s="69" t="s">
        <v>757</v>
      </c>
      <c r="I25" s="69" t="s">
        <v>756</v>
      </c>
      <c r="J25" s="68" t="s">
        <v>755</v>
      </c>
    </row>
    <row r="26" spans="1:10" ht="13" customHeight="1" x14ac:dyDescent="0.25">
      <c r="A26" s="73">
        <v>25</v>
      </c>
      <c r="B26" s="72" t="s">
        <v>754</v>
      </c>
      <c r="C26" s="70"/>
      <c r="D26" s="69" t="s">
        <v>298</v>
      </c>
      <c r="E26" s="69" t="s">
        <v>753</v>
      </c>
      <c r="F26" s="69" t="s">
        <v>300</v>
      </c>
      <c r="G26" s="69" t="s">
        <v>286</v>
      </c>
      <c r="H26" s="69" t="s">
        <v>752</v>
      </c>
      <c r="I26" s="69"/>
      <c r="J26" s="69"/>
    </row>
    <row r="27" spans="1:10" ht="13" customHeight="1" x14ac:dyDescent="0.35">
      <c r="A27" s="73">
        <v>26</v>
      </c>
      <c r="B27" s="72" t="s">
        <v>751</v>
      </c>
      <c r="C27" s="70"/>
      <c r="D27" s="69" t="s">
        <v>298</v>
      </c>
      <c r="E27" s="69" t="s">
        <v>750</v>
      </c>
      <c r="F27" s="69" t="s">
        <v>511</v>
      </c>
      <c r="G27" s="69" t="s">
        <v>286</v>
      </c>
      <c r="H27" s="69"/>
      <c r="I27" s="84"/>
      <c r="J27" s="68" t="s">
        <v>749</v>
      </c>
    </row>
    <row r="28" spans="1:10" ht="13" customHeight="1" x14ac:dyDescent="0.3">
      <c r="A28" s="73">
        <v>27</v>
      </c>
      <c r="B28" s="71" t="s">
        <v>748</v>
      </c>
      <c r="C28" s="70">
        <v>17105</v>
      </c>
      <c r="D28" s="69" t="s">
        <v>283</v>
      </c>
      <c r="E28" s="69" t="s">
        <v>639</v>
      </c>
      <c r="F28" s="69" t="s">
        <v>638</v>
      </c>
      <c r="G28" s="69" t="s">
        <v>637</v>
      </c>
      <c r="H28" s="69" t="s">
        <v>636</v>
      </c>
      <c r="I28" s="69" t="s">
        <v>635</v>
      </c>
      <c r="J28" s="68" t="s">
        <v>163</v>
      </c>
    </row>
    <row r="29" spans="1:10" ht="13" customHeight="1" x14ac:dyDescent="0.3">
      <c r="A29" s="73">
        <v>28</v>
      </c>
      <c r="B29" s="72" t="s">
        <v>747</v>
      </c>
      <c r="C29" s="70">
        <v>23742</v>
      </c>
      <c r="D29" s="69" t="s">
        <v>298</v>
      </c>
      <c r="E29" s="69" t="s">
        <v>746</v>
      </c>
      <c r="F29" s="69" t="s">
        <v>745</v>
      </c>
      <c r="G29" s="69" t="s">
        <v>286</v>
      </c>
      <c r="H29" s="69"/>
      <c r="I29" s="69" t="s">
        <v>744</v>
      </c>
      <c r="J29" s="68" t="s">
        <v>743</v>
      </c>
    </row>
    <row r="30" spans="1:10" ht="13" customHeight="1" x14ac:dyDescent="0.3">
      <c r="A30" s="73">
        <v>29</v>
      </c>
      <c r="B30" s="72" t="s">
        <v>742</v>
      </c>
      <c r="C30" s="70">
        <v>21024</v>
      </c>
      <c r="D30" s="69" t="s">
        <v>283</v>
      </c>
      <c r="E30" s="69" t="s">
        <v>741</v>
      </c>
      <c r="F30" s="69" t="s">
        <v>740</v>
      </c>
      <c r="G30" s="69" t="s">
        <v>316</v>
      </c>
      <c r="H30" s="69"/>
      <c r="I30" s="69" t="s">
        <v>739</v>
      </c>
      <c r="J30" s="74" t="s">
        <v>738</v>
      </c>
    </row>
    <row r="31" spans="1:10" ht="13" customHeight="1" x14ac:dyDescent="0.3">
      <c r="A31" s="73">
        <v>30</v>
      </c>
      <c r="B31" s="72" t="s">
        <v>737</v>
      </c>
      <c r="C31" s="70">
        <v>24191</v>
      </c>
      <c r="D31" s="69" t="s">
        <v>298</v>
      </c>
      <c r="E31" s="69" t="s">
        <v>736</v>
      </c>
      <c r="F31" s="69" t="s">
        <v>322</v>
      </c>
      <c r="G31" s="69" t="s">
        <v>286</v>
      </c>
      <c r="H31" s="69" t="s">
        <v>735</v>
      </c>
      <c r="I31" s="69">
        <v>612088611</v>
      </c>
      <c r="J31" s="68" t="s">
        <v>734</v>
      </c>
    </row>
    <row r="32" spans="1:10" ht="13" customHeight="1" x14ac:dyDescent="0.3">
      <c r="A32" s="73">
        <v>31</v>
      </c>
      <c r="B32" s="72" t="s">
        <v>733</v>
      </c>
      <c r="C32" s="70">
        <v>15517</v>
      </c>
      <c r="D32" s="69" t="s">
        <v>298</v>
      </c>
      <c r="E32" s="69" t="s">
        <v>732</v>
      </c>
      <c r="F32" s="69" t="s">
        <v>731</v>
      </c>
      <c r="G32" s="69" t="s">
        <v>286</v>
      </c>
      <c r="H32" s="69" t="s">
        <v>730</v>
      </c>
      <c r="I32" s="73" t="s">
        <v>729</v>
      </c>
      <c r="J32" s="68" t="s">
        <v>728</v>
      </c>
    </row>
    <row r="33" spans="1:10" ht="13" customHeight="1" x14ac:dyDescent="0.3">
      <c r="A33" s="73">
        <v>32</v>
      </c>
      <c r="B33" s="71" t="s">
        <v>727</v>
      </c>
      <c r="C33" s="70">
        <v>20579</v>
      </c>
      <c r="D33" s="69" t="s">
        <v>283</v>
      </c>
      <c r="E33" s="69" t="s">
        <v>726</v>
      </c>
      <c r="F33" s="69" t="s">
        <v>725</v>
      </c>
      <c r="G33" s="69" t="s">
        <v>286</v>
      </c>
      <c r="H33" s="69" t="s">
        <v>724</v>
      </c>
      <c r="I33" s="69" t="s">
        <v>723</v>
      </c>
      <c r="J33" s="68" t="s">
        <v>722</v>
      </c>
    </row>
    <row r="34" spans="1:10" ht="13" customHeight="1" x14ac:dyDescent="0.3">
      <c r="A34" s="73">
        <v>33</v>
      </c>
      <c r="B34" s="72" t="s">
        <v>721</v>
      </c>
      <c r="C34" s="70">
        <v>25292</v>
      </c>
      <c r="D34" s="69" t="s">
        <v>283</v>
      </c>
      <c r="E34" s="69" t="s">
        <v>720</v>
      </c>
      <c r="F34" s="69" t="s">
        <v>719</v>
      </c>
      <c r="G34" s="69" t="s">
        <v>316</v>
      </c>
      <c r="H34" s="69"/>
      <c r="I34" s="69" t="s">
        <v>718</v>
      </c>
      <c r="J34" s="68" t="s">
        <v>717</v>
      </c>
    </row>
    <row r="35" spans="1:10" ht="13" customHeight="1" x14ac:dyDescent="0.3">
      <c r="A35" s="73">
        <v>34</v>
      </c>
      <c r="B35" s="72" t="s">
        <v>716</v>
      </c>
      <c r="C35" s="70"/>
      <c r="D35" s="69" t="s">
        <v>298</v>
      </c>
      <c r="E35" s="69" t="s">
        <v>715</v>
      </c>
      <c r="F35" s="69" t="s">
        <v>714</v>
      </c>
      <c r="G35" s="69" t="s">
        <v>713</v>
      </c>
      <c r="H35" s="69"/>
      <c r="I35" s="69" t="s">
        <v>712</v>
      </c>
      <c r="J35" s="68" t="s">
        <v>711</v>
      </c>
    </row>
    <row r="36" spans="1:10" ht="13" customHeight="1" x14ac:dyDescent="0.3">
      <c r="A36" s="73">
        <v>35</v>
      </c>
      <c r="B36" s="71" t="s">
        <v>710</v>
      </c>
      <c r="C36" s="70">
        <v>21751</v>
      </c>
      <c r="D36" s="69" t="s">
        <v>283</v>
      </c>
      <c r="E36" s="69" t="s">
        <v>709</v>
      </c>
      <c r="F36" s="69" t="s">
        <v>708</v>
      </c>
      <c r="G36" s="69" t="s">
        <v>316</v>
      </c>
      <c r="H36" s="69" t="s">
        <v>707</v>
      </c>
      <c r="I36" s="69" t="s">
        <v>706</v>
      </c>
      <c r="J36" s="68" t="s">
        <v>705</v>
      </c>
    </row>
    <row r="37" spans="1:10" ht="13" customHeight="1" x14ac:dyDescent="0.3">
      <c r="A37" s="73">
        <v>36</v>
      </c>
      <c r="B37" s="71" t="s">
        <v>704</v>
      </c>
      <c r="C37" s="70">
        <v>15386</v>
      </c>
      <c r="D37" s="69" t="s">
        <v>283</v>
      </c>
      <c r="E37" s="69" t="s">
        <v>703</v>
      </c>
      <c r="F37" s="69"/>
      <c r="G37" s="69" t="s">
        <v>286</v>
      </c>
      <c r="H37" s="69" t="s">
        <v>702</v>
      </c>
      <c r="I37" s="69" t="s">
        <v>701</v>
      </c>
      <c r="J37" s="68" t="s">
        <v>700</v>
      </c>
    </row>
    <row r="38" spans="1:10" ht="13" customHeight="1" x14ac:dyDescent="0.3">
      <c r="A38" s="73">
        <v>37</v>
      </c>
      <c r="B38" s="72" t="s">
        <v>699</v>
      </c>
      <c r="C38" s="70">
        <v>24094</v>
      </c>
      <c r="D38" s="69" t="s">
        <v>298</v>
      </c>
      <c r="E38" s="69" t="s">
        <v>698</v>
      </c>
      <c r="F38" s="69" t="s">
        <v>694</v>
      </c>
      <c r="G38" s="69" t="s">
        <v>280</v>
      </c>
      <c r="H38" s="69"/>
      <c r="I38" s="69" t="s">
        <v>267</v>
      </c>
      <c r="J38" s="68" t="s">
        <v>697</v>
      </c>
    </row>
    <row r="39" spans="1:10" ht="13" customHeight="1" x14ac:dyDescent="0.3">
      <c r="A39" s="73">
        <v>38</v>
      </c>
      <c r="B39" s="72" t="s">
        <v>696</v>
      </c>
      <c r="C39" s="70">
        <v>22300</v>
      </c>
      <c r="D39" s="69" t="s">
        <v>298</v>
      </c>
      <c r="E39" s="69" t="s">
        <v>695</v>
      </c>
      <c r="F39" s="69" t="s">
        <v>694</v>
      </c>
      <c r="G39" s="69" t="s">
        <v>280</v>
      </c>
      <c r="H39" s="69"/>
      <c r="I39" s="69" t="s">
        <v>247</v>
      </c>
      <c r="J39" s="68" t="s">
        <v>693</v>
      </c>
    </row>
    <row r="40" spans="1:10" ht="13" customHeight="1" x14ac:dyDescent="0.3">
      <c r="A40" s="73">
        <v>39</v>
      </c>
      <c r="B40" s="72" t="s">
        <v>692</v>
      </c>
      <c r="C40" s="70">
        <v>29267</v>
      </c>
      <c r="D40" s="69" t="s">
        <v>283</v>
      </c>
      <c r="E40" s="69" t="s">
        <v>691</v>
      </c>
      <c r="F40" s="69" t="s">
        <v>690</v>
      </c>
      <c r="G40" s="69" t="s">
        <v>316</v>
      </c>
      <c r="H40" s="69"/>
      <c r="I40" s="69" t="s">
        <v>689</v>
      </c>
      <c r="J40" s="68" t="s">
        <v>688</v>
      </c>
    </row>
    <row r="41" spans="1:10" ht="13" customHeight="1" x14ac:dyDescent="0.3">
      <c r="A41" s="73">
        <v>40</v>
      </c>
      <c r="B41" s="71" t="s">
        <v>687</v>
      </c>
      <c r="C41" s="70"/>
      <c r="D41" s="69" t="s">
        <v>298</v>
      </c>
      <c r="E41" s="69" t="s">
        <v>686</v>
      </c>
      <c r="F41" s="69" t="s">
        <v>685</v>
      </c>
      <c r="G41" s="69" t="s">
        <v>286</v>
      </c>
      <c r="H41" s="69"/>
      <c r="I41" s="73" t="s">
        <v>684</v>
      </c>
      <c r="J41" s="75" t="s">
        <v>683</v>
      </c>
    </row>
    <row r="42" spans="1:10" ht="13" customHeight="1" x14ac:dyDescent="0.3">
      <c r="A42" s="73">
        <v>41</v>
      </c>
      <c r="B42" s="71" t="s">
        <v>682</v>
      </c>
      <c r="C42" s="70"/>
      <c r="D42" s="69" t="s">
        <v>283</v>
      </c>
      <c r="E42" s="69" t="s">
        <v>681</v>
      </c>
      <c r="F42" s="69" t="s">
        <v>680</v>
      </c>
      <c r="G42" s="69" t="s">
        <v>286</v>
      </c>
      <c r="H42" s="69" t="s">
        <v>679</v>
      </c>
      <c r="I42" s="69" t="s">
        <v>678</v>
      </c>
      <c r="J42" s="68" t="s">
        <v>677</v>
      </c>
    </row>
    <row r="43" spans="1:10" ht="13" customHeight="1" x14ac:dyDescent="0.25">
      <c r="A43" s="73">
        <v>42</v>
      </c>
      <c r="B43" s="72" t="s">
        <v>676</v>
      </c>
      <c r="C43" s="70"/>
      <c r="D43" s="69" t="s">
        <v>298</v>
      </c>
      <c r="E43" s="69" t="s">
        <v>675</v>
      </c>
      <c r="F43" s="69" t="s">
        <v>390</v>
      </c>
      <c r="G43" s="69" t="s">
        <v>286</v>
      </c>
      <c r="H43" s="69" t="s">
        <v>674</v>
      </c>
      <c r="I43" s="69"/>
      <c r="J43" s="69"/>
    </row>
    <row r="44" spans="1:10" ht="13" customHeight="1" x14ac:dyDescent="0.3">
      <c r="A44" s="73">
        <v>43</v>
      </c>
      <c r="B44" s="72" t="s">
        <v>673</v>
      </c>
      <c r="C44" s="70">
        <v>26882</v>
      </c>
      <c r="D44" s="69" t="s">
        <v>283</v>
      </c>
      <c r="E44" s="70" t="s">
        <v>672</v>
      </c>
      <c r="F44" s="69" t="s">
        <v>671</v>
      </c>
      <c r="G44" s="69" t="s">
        <v>670</v>
      </c>
      <c r="H44" s="69"/>
      <c r="I44" s="69" t="s">
        <v>669</v>
      </c>
      <c r="J44" s="74" t="s">
        <v>668</v>
      </c>
    </row>
    <row r="45" spans="1:10" ht="13" customHeight="1" x14ac:dyDescent="0.25">
      <c r="A45" s="73">
        <v>44</v>
      </c>
      <c r="B45" s="72" t="s">
        <v>667</v>
      </c>
      <c r="C45" s="70"/>
      <c r="D45" s="69" t="s">
        <v>283</v>
      </c>
      <c r="E45" s="69" t="s">
        <v>666</v>
      </c>
      <c r="F45" s="69" t="s">
        <v>665</v>
      </c>
      <c r="G45" s="69" t="s">
        <v>286</v>
      </c>
      <c r="H45" s="69"/>
      <c r="I45" s="69"/>
      <c r="J45" s="69"/>
    </row>
    <row r="46" spans="1:10" ht="13" customHeight="1" x14ac:dyDescent="0.3">
      <c r="A46" s="73">
        <v>45</v>
      </c>
      <c r="B46" s="72" t="s">
        <v>664</v>
      </c>
      <c r="C46" s="70">
        <v>17326</v>
      </c>
      <c r="D46" s="69" t="s">
        <v>298</v>
      </c>
      <c r="E46" s="69" t="s">
        <v>663</v>
      </c>
      <c r="F46" s="69" t="s">
        <v>662</v>
      </c>
      <c r="G46" s="69" t="s">
        <v>661</v>
      </c>
      <c r="H46" s="69" t="s">
        <v>660</v>
      </c>
      <c r="I46" s="69" t="s">
        <v>659</v>
      </c>
      <c r="J46" s="68" t="s">
        <v>658</v>
      </c>
    </row>
    <row r="47" spans="1:10" ht="13" customHeight="1" x14ac:dyDescent="0.3">
      <c r="A47" s="73">
        <v>46</v>
      </c>
      <c r="B47" s="72" t="s">
        <v>657</v>
      </c>
      <c r="C47" s="70">
        <v>18996</v>
      </c>
      <c r="D47" s="69" t="s">
        <v>283</v>
      </c>
      <c r="E47" s="69" t="s">
        <v>656</v>
      </c>
      <c r="F47" s="69" t="s">
        <v>655</v>
      </c>
      <c r="G47" s="69" t="s">
        <v>654</v>
      </c>
      <c r="H47" s="69"/>
      <c r="I47" s="69" t="s">
        <v>653</v>
      </c>
      <c r="J47" s="68" t="s">
        <v>652</v>
      </c>
    </row>
    <row r="48" spans="1:10" ht="13" customHeight="1" x14ac:dyDescent="0.3">
      <c r="A48" s="73">
        <v>47</v>
      </c>
      <c r="B48" s="71" t="s">
        <v>651</v>
      </c>
      <c r="C48" s="70">
        <v>24209</v>
      </c>
      <c r="D48" s="69" t="s">
        <v>283</v>
      </c>
      <c r="E48" s="69" t="s">
        <v>650</v>
      </c>
      <c r="F48" s="69" t="s">
        <v>649</v>
      </c>
      <c r="G48" s="69" t="s">
        <v>316</v>
      </c>
      <c r="H48" s="69"/>
      <c r="I48" s="69" t="s">
        <v>648</v>
      </c>
      <c r="J48" s="68" t="s">
        <v>647</v>
      </c>
    </row>
    <row r="49" spans="1:10" ht="13" customHeight="1" x14ac:dyDescent="0.3">
      <c r="A49" s="67">
        <v>48</v>
      </c>
      <c r="B49" s="72" t="s">
        <v>646</v>
      </c>
      <c r="C49" s="70">
        <v>22070</v>
      </c>
      <c r="D49" s="69" t="s">
        <v>283</v>
      </c>
      <c r="E49" s="69" t="s">
        <v>645</v>
      </c>
      <c r="F49" s="69" t="s">
        <v>644</v>
      </c>
      <c r="G49" s="69" t="s">
        <v>286</v>
      </c>
      <c r="H49" s="69" t="s">
        <v>643</v>
      </c>
      <c r="I49" s="69" t="s">
        <v>642</v>
      </c>
      <c r="J49" s="68" t="s">
        <v>641</v>
      </c>
    </row>
    <row r="50" spans="1:10" ht="13" customHeight="1" x14ac:dyDescent="0.3">
      <c r="A50" s="73">
        <v>49</v>
      </c>
      <c r="B50" s="71" t="s">
        <v>640</v>
      </c>
      <c r="C50" s="70">
        <v>15601</v>
      </c>
      <c r="D50" s="69" t="s">
        <v>283</v>
      </c>
      <c r="E50" s="69" t="s">
        <v>639</v>
      </c>
      <c r="F50" s="69" t="s">
        <v>638</v>
      </c>
      <c r="G50" s="69" t="s">
        <v>637</v>
      </c>
      <c r="H50" s="69" t="s">
        <v>636</v>
      </c>
      <c r="I50" s="69" t="s">
        <v>635</v>
      </c>
      <c r="J50" s="68" t="s">
        <v>163</v>
      </c>
    </row>
    <row r="51" spans="1:10" ht="13" customHeight="1" x14ac:dyDescent="0.3">
      <c r="A51" s="73">
        <v>50</v>
      </c>
      <c r="B51" s="71" t="s">
        <v>634</v>
      </c>
      <c r="C51" s="70"/>
      <c r="D51" s="69" t="s">
        <v>283</v>
      </c>
      <c r="E51" s="69" t="s">
        <v>633</v>
      </c>
      <c r="F51" s="69" t="s">
        <v>632</v>
      </c>
      <c r="G51" s="69" t="s">
        <v>316</v>
      </c>
      <c r="H51" s="69"/>
      <c r="I51" s="69" t="s">
        <v>631</v>
      </c>
      <c r="J51" s="83" t="s">
        <v>89</v>
      </c>
    </row>
    <row r="52" spans="1:10" ht="13" customHeight="1" x14ac:dyDescent="0.3">
      <c r="A52" s="73">
        <v>51</v>
      </c>
      <c r="B52" s="71" t="s">
        <v>630</v>
      </c>
      <c r="C52" s="70">
        <v>28114</v>
      </c>
      <c r="D52" s="69" t="s">
        <v>283</v>
      </c>
      <c r="E52" s="69" t="s">
        <v>629</v>
      </c>
      <c r="F52" s="69" t="s">
        <v>628</v>
      </c>
      <c r="G52" s="69" t="s">
        <v>316</v>
      </c>
      <c r="H52" s="69"/>
      <c r="I52" s="69" t="s">
        <v>627</v>
      </c>
      <c r="J52" s="83" t="s">
        <v>626</v>
      </c>
    </row>
    <row r="53" spans="1:10" ht="13" customHeight="1" x14ac:dyDescent="0.25">
      <c r="A53" s="67">
        <v>52</v>
      </c>
      <c r="B53" s="72" t="s">
        <v>625</v>
      </c>
      <c r="C53" s="70"/>
      <c r="D53" s="69" t="s">
        <v>298</v>
      </c>
      <c r="E53" s="69" t="s">
        <v>624</v>
      </c>
      <c r="F53" s="69" t="s">
        <v>588</v>
      </c>
      <c r="G53" s="69" t="s">
        <v>286</v>
      </c>
      <c r="H53" s="69" t="s">
        <v>623</v>
      </c>
      <c r="I53" s="69"/>
      <c r="J53" s="69"/>
    </row>
    <row r="54" spans="1:10" ht="13" customHeight="1" x14ac:dyDescent="0.3">
      <c r="A54" s="73">
        <v>53</v>
      </c>
      <c r="B54" s="71" t="s">
        <v>622</v>
      </c>
      <c r="C54" s="70">
        <v>27564</v>
      </c>
      <c r="D54" s="69" t="s">
        <v>283</v>
      </c>
      <c r="E54" s="69" t="s">
        <v>621</v>
      </c>
      <c r="F54" s="69" t="s">
        <v>620</v>
      </c>
      <c r="G54" s="69" t="s">
        <v>619</v>
      </c>
      <c r="H54" s="69"/>
      <c r="I54" s="69" t="s">
        <v>618</v>
      </c>
      <c r="J54" s="68" t="s">
        <v>617</v>
      </c>
    </row>
    <row r="55" spans="1:10" ht="13" customHeight="1" x14ac:dyDescent="0.3">
      <c r="A55" s="67">
        <v>54</v>
      </c>
      <c r="B55" s="71" t="s">
        <v>616</v>
      </c>
      <c r="C55" s="70">
        <v>20123</v>
      </c>
      <c r="D55" s="69" t="s">
        <v>298</v>
      </c>
      <c r="E55" s="69" t="s">
        <v>615</v>
      </c>
      <c r="F55" s="69" t="s">
        <v>614</v>
      </c>
      <c r="G55" s="69" t="s">
        <v>286</v>
      </c>
      <c r="H55" s="69" t="s">
        <v>613</v>
      </c>
      <c r="I55" s="69" t="s">
        <v>612</v>
      </c>
      <c r="J55" s="74" t="s">
        <v>611</v>
      </c>
    </row>
    <row r="56" spans="1:10" ht="13" customHeight="1" x14ac:dyDescent="0.3">
      <c r="A56" s="73">
        <v>55</v>
      </c>
      <c r="B56" s="71" t="s">
        <v>610</v>
      </c>
      <c r="C56" s="70">
        <v>19057</v>
      </c>
      <c r="D56" s="69" t="s">
        <v>283</v>
      </c>
      <c r="E56" s="69" t="s">
        <v>609</v>
      </c>
      <c r="F56" s="69" t="s">
        <v>608</v>
      </c>
      <c r="G56" s="69" t="s">
        <v>316</v>
      </c>
      <c r="H56" s="69"/>
      <c r="I56" s="69" t="s">
        <v>607</v>
      </c>
      <c r="J56" s="68" t="s">
        <v>606</v>
      </c>
    </row>
    <row r="57" spans="1:10" ht="13" customHeight="1" x14ac:dyDescent="0.25">
      <c r="A57" s="73">
        <v>56</v>
      </c>
      <c r="B57" s="71" t="s">
        <v>605</v>
      </c>
      <c r="C57" s="70"/>
      <c r="D57" s="69" t="s">
        <v>283</v>
      </c>
      <c r="E57" s="69" t="s">
        <v>604</v>
      </c>
      <c r="F57" s="69" t="s">
        <v>603</v>
      </c>
      <c r="G57" s="69" t="s">
        <v>316</v>
      </c>
      <c r="H57" s="69"/>
      <c r="I57" s="69" t="s">
        <v>602</v>
      </c>
      <c r="J57" s="69" t="s">
        <v>601</v>
      </c>
    </row>
    <row r="58" spans="1:10" ht="13" customHeight="1" x14ac:dyDescent="0.3">
      <c r="A58" s="73">
        <v>57</v>
      </c>
      <c r="B58" s="71" t="s">
        <v>600</v>
      </c>
      <c r="C58" s="70">
        <v>35084</v>
      </c>
      <c r="D58" s="69" t="s">
        <v>298</v>
      </c>
      <c r="E58" s="69" t="s">
        <v>599</v>
      </c>
      <c r="F58" s="69" t="s">
        <v>583</v>
      </c>
      <c r="G58" s="69" t="s">
        <v>286</v>
      </c>
      <c r="H58" s="69"/>
      <c r="I58" s="69" t="s">
        <v>598</v>
      </c>
      <c r="J58" s="74" t="s">
        <v>597</v>
      </c>
    </row>
    <row r="59" spans="1:10" ht="13" customHeight="1" x14ac:dyDescent="0.3">
      <c r="A59" s="73">
        <v>58</v>
      </c>
      <c r="B59" s="71" t="s">
        <v>596</v>
      </c>
      <c r="C59" s="70" t="s">
        <v>595</v>
      </c>
      <c r="D59" s="69" t="s">
        <v>298</v>
      </c>
      <c r="E59" s="69" t="s">
        <v>594</v>
      </c>
      <c r="F59" s="69" t="s">
        <v>593</v>
      </c>
      <c r="G59" s="69" t="s">
        <v>280</v>
      </c>
      <c r="H59" s="69"/>
      <c r="I59" s="69" t="s">
        <v>592</v>
      </c>
      <c r="J59" s="68" t="s">
        <v>591</v>
      </c>
    </row>
    <row r="60" spans="1:10" ht="13" customHeight="1" x14ac:dyDescent="0.3">
      <c r="A60" s="67">
        <v>59</v>
      </c>
      <c r="B60" s="72" t="s">
        <v>590</v>
      </c>
      <c r="C60" s="70">
        <v>28568</v>
      </c>
      <c r="D60" s="69" t="s">
        <v>298</v>
      </c>
      <c r="E60" s="69" t="s">
        <v>589</v>
      </c>
      <c r="F60" s="69" t="s">
        <v>588</v>
      </c>
      <c r="G60" s="69" t="s">
        <v>286</v>
      </c>
      <c r="H60" s="69"/>
      <c r="I60" s="69" t="s">
        <v>587</v>
      </c>
      <c r="J60" s="68" t="s">
        <v>586</v>
      </c>
    </row>
    <row r="61" spans="1:10" ht="13" customHeight="1" x14ac:dyDescent="0.3">
      <c r="A61" s="73">
        <v>60</v>
      </c>
      <c r="B61" s="72" t="s">
        <v>585</v>
      </c>
      <c r="C61" s="70"/>
      <c r="D61" s="69" t="s">
        <v>298</v>
      </c>
      <c r="E61" s="69" t="s">
        <v>584</v>
      </c>
      <c r="F61" s="69" t="s">
        <v>583</v>
      </c>
      <c r="G61" s="69" t="s">
        <v>286</v>
      </c>
      <c r="H61" s="69"/>
      <c r="I61" s="69" t="s">
        <v>582</v>
      </c>
      <c r="J61" s="68"/>
    </row>
    <row r="62" spans="1:10" ht="13" customHeight="1" x14ac:dyDescent="0.3">
      <c r="A62" s="73">
        <v>61</v>
      </c>
      <c r="B62" s="72" t="s">
        <v>581</v>
      </c>
      <c r="C62" s="70">
        <v>20713</v>
      </c>
      <c r="D62" s="69" t="s">
        <v>283</v>
      </c>
      <c r="E62" s="69" t="s">
        <v>580</v>
      </c>
      <c r="F62" s="69" t="s">
        <v>579</v>
      </c>
      <c r="G62" s="69" t="s">
        <v>280</v>
      </c>
      <c r="H62" s="69"/>
      <c r="I62" s="69" t="s">
        <v>578</v>
      </c>
      <c r="J62" s="68" t="s">
        <v>577</v>
      </c>
    </row>
    <row r="63" spans="1:10" ht="13" customHeight="1" x14ac:dyDescent="0.3">
      <c r="A63" s="67">
        <v>62</v>
      </c>
      <c r="B63" s="71" t="s">
        <v>576</v>
      </c>
      <c r="C63" s="70">
        <v>26628</v>
      </c>
      <c r="D63" s="69" t="s">
        <v>283</v>
      </c>
      <c r="E63" s="69" t="s">
        <v>575</v>
      </c>
      <c r="F63" s="69" t="s">
        <v>507</v>
      </c>
      <c r="G63" s="69" t="s">
        <v>286</v>
      </c>
      <c r="H63" s="69"/>
      <c r="I63" s="82" t="s">
        <v>574</v>
      </c>
      <c r="J63" s="74" t="s">
        <v>573</v>
      </c>
    </row>
    <row r="64" spans="1:10" ht="13" customHeight="1" x14ac:dyDescent="0.3">
      <c r="A64" s="73">
        <v>63</v>
      </c>
      <c r="B64" s="71" t="s">
        <v>572</v>
      </c>
      <c r="C64" s="70">
        <v>19277</v>
      </c>
      <c r="D64" s="69" t="s">
        <v>283</v>
      </c>
      <c r="E64" s="69" t="s">
        <v>571</v>
      </c>
      <c r="F64" s="69" t="s">
        <v>570</v>
      </c>
      <c r="G64" s="69" t="s">
        <v>316</v>
      </c>
      <c r="H64" s="69"/>
      <c r="I64" s="81" t="s">
        <v>569</v>
      </c>
      <c r="J64" s="68" t="s">
        <v>108</v>
      </c>
    </row>
    <row r="65" spans="1:10" ht="13" customHeight="1" x14ac:dyDescent="0.3">
      <c r="A65" s="73">
        <v>64</v>
      </c>
      <c r="B65" s="71" t="s">
        <v>568</v>
      </c>
      <c r="C65" s="70">
        <v>21323</v>
      </c>
      <c r="D65" s="69" t="s">
        <v>283</v>
      </c>
      <c r="E65" s="69" t="s">
        <v>567</v>
      </c>
      <c r="F65" s="69" t="s">
        <v>346</v>
      </c>
      <c r="G65" s="69" t="s">
        <v>316</v>
      </c>
      <c r="H65" s="69"/>
      <c r="I65" s="81" t="s">
        <v>566</v>
      </c>
      <c r="J65" s="74" t="s">
        <v>565</v>
      </c>
    </row>
    <row r="66" spans="1:10" ht="13" customHeight="1" x14ac:dyDescent="0.3">
      <c r="A66" s="73">
        <v>65</v>
      </c>
      <c r="B66" s="72" t="s">
        <v>564</v>
      </c>
      <c r="C66" s="70">
        <v>24707</v>
      </c>
      <c r="D66" s="69" t="s">
        <v>298</v>
      </c>
      <c r="E66" s="69" t="s">
        <v>563</v>
      </c>
      <c r="F66" s="69" t="s">
        <v>562</v>
      </c>
      <c r="G66" s="69" t="s">
        <v>383</v>
      </c>
      <c r="H66" s="69"/>
      <c r="I66" s="69" t="s">
        <v>561</v>
      </c>
      <c r="J66" s="68" t="s">
        <v>560</v>
      </c>
    </row>
    <row r="67" spans="1:10" ht="13" customHeight="1" x14ac:dyDescent="0.3">
      <c r="A67" s="73">
        <v>66</v>
      </c>
      <c r="B67" s="71" t="s">
        <v>559</v>
      </c>
      <c r="C67" s="70">
        <v>24901</v>
      </c>
      <c r="D67" s="69" t="s">
        <v>298</v>
      </c>
      <c r="E67" s="69" t="s">
        <v>546</v>
      </c>
      <c r="F67" s="69" t="s">
        <v>558</v>
      </c>
      <c r="G67" s="69" t="s">
        <v>286</v>
      </c>
      <c r="H67" s="69"/>
      <c r="I67" s="69"/>
      <c r="J67" s="68"/>
    </row>
    <row r="68" spans="1:10" ht="13" customHeight="1" x14ac:dyDescent="0.3">
      <c r="A68" s="73">
        <v>67</v>
      </c>
      <c r="B68" s="71" t="s">
        <v>557</v>
      </c>
      <c r="C68" s="70">
        <v>14835</v>
      </c>
      <c r="D68" s="69" t="s">
        <v>298</v>
      </c>
      <c r="E68" s="69" t="s">
        <v>556</v>
      </c>
      <c r="F68" s="69" t="s">
        <v>555</v>
      </c>
      <c r="G68" s="69" t="s">
        <v>286</v>
      </c>
      <c r="H68" s="69" t="s">
        <v>554</v>
      </c>
      <c r="I68" s="69"/>
      <c r="J68" s="68" t="s">
        <v>553</v>
      </c>
    </row>
    <row r="69" spans="1:10" ht="13" customHeight="1" x14ac:dyDescent="0.3">
      <c r="A69" s="73">
        <v>68</v>
      </c>
      <c r="B69" s="71" t="s">
        <v>552</v>
      </c>
      <c r="C69" s="70">
        <v>27123</v>
      </c>
      <c r="D69" s="69" t="s">
        <v>298</v>
      </c>
      <c r="E69" s="69" t="s">
        <v>551</v>
      </c>
      <c r="F69" s="69" t="s">
        <v>311</v>
      </c>
      <c r="G69" s="69" t="s">
        <v>286</v>
      </c>
      <c r="H69" s="69" t="s">
        <v>550</v>
      </c>
      <c r="I69" s="69" t="s">
        <v>549</v>
      </c>
      <c r="J69" s="68" t="s">
        <v>548</v>
      </c>
    </row>
    <row r="70" spans="1:10" ht="13" customHeight="1" x14ac:dyDescent="0.3">
      <c r="A70" s="73">
        <v>69</v>
      </c>
      <c r="B70" s="72" t="s">
        <v>547</v>
      </c>
      <c r="C70" s="70">
        <v>33755</v>
      </c>
      <c r="D70" s="69" t="s">
        <v>298</v>
      </c>
      <c r="E70" s="69" t="s">
        <v>546</v>
      </c>
      <c r="F70" s="69" t="s">
        <v>545</v>
      </c>
      <c r="G70" s="69" t="s">
        <v>286</v>
      </c>
      <c r="H70" s="69"/>
      <c r="I70" s="69" t="s">
        <v>544</v>
      </c>
      <c r="J70" s="68" t="s">
        <v>543</v>
      </c>
    </row>
    <row r="71" spans="1:10" ht="12.75" customHeight="1" x14ac:dyDescent="0.3">
      <c r="A71" s="73">
        <v>70</v>
      </c>
      <c r="B71" s="72" t="s">
        <v>542</v>
      </c>
      <c r="C71" s="70">
        <v>23889</v>
      </c>
      <c r="D71" s="69" t="s">
        <v>298</v>
      </c>
      <c r="E71" s="69" t="s">
        <v>538</v>
      </c>
      <c r="F71" s="69" t="s">
        <v>537</v>
      </c>
      <c r="G71" s="69" t="s">
        <v>286</v>
      </c>
      <c r="H71" s="69"/>
      <c r="I71" s="69" t="s">
        <v>541</v>
      </c>
      <c r="J71" s="68" t="s">
        <v>540</v>
      </c>
    </row>
    <row r="72" spans="1:10" ht="13" customHeight="1" x14ac:dyDescent="0.3">
      <c r="A72" s="73">
        <v>71</v>
      </c>
      <c r="B72" s="72" t="s">
        <v>539</v>
      </c>
      <c r="C72" s="70">
        <v>35242</v>
      </c>
      <c r="D72" s="69" t="s">
        <v>298</v>
      </c>
      <c r="E72" s="69" t="s">
        <v>538</v>
      </c>
      <c r="F72" s="69" t="s">
        <v>537</v>
      </c>
      <c r="G72" s="69" t="s">
        <v>286</v>
      </c>
      <c r="H72" s="69" t="s">
        <v>536</v>
      </c>
      <c r="I72" s="69" t="s">
        <v>535</v>
      </c>
      <c r="J72" s="68" t="s">
        <v>534</v>
      </c>
    </row>
    <row r="73" spans="1:10" ht="13" customHeight="1" x14ac:dyDescent="0.3">
      <c r="A73" s="73">
        <v>72</v>
      </c>
      <c r="B73" s="72" t="s">
        <v>533</v>
      </c>
      <c r="C73" s="70">
        <v>22517</v>
      </c>
      <c r="D73" s="69" t="s">
        <v>283</v>
      </c>
      <c r="E73" s="69" t="s">
        <v>532</v>
      </c>
      <c r="F73" s="69" t="s">
        <v>531</v>
      </c>
      <c r="G73" s="69" t="s">
        <v>530</v>
      </c>
      <c r="H73" s="69" t="s">
        <v>529</v>
      </c>
      <c r="I73" s="69" t="s">
        <v>528</v>
      </c>
      <c r="J73" s="68" t="s">
        <v>527</v>
      </c>
    </row>
    <row r="74" spans="1:10" ht="13" customHeight="1" x14ac:dyDescent="0.3">
      <c r="A74" s="73">
        <v>73</v>
      </c>
      <c r="B74" s="71" t="s">
        <v>526</v>
      </c>
      <c r="C74" s="70">
        <v>17639</v>
      </c>
      <c r="D74" s="69" t="s">
        <v>283</v>
      </c>
      <c r="E74" s="69" t="s">
        <v>525</v>
      </c>
      <c r="F74" s="69" t="s">
        <v>428</v>
      </c>
      <c r="G74" s="69" t="s">
        <v>286</v>
      </c>
      <c r="H74" s="69" t="s">
        <v>524</v>
      </c>
      <c r="I74" s="69" t="s">
        <v>491</v>
      </c>
      <c r="J74" s="68" t="s">
        <v>132</v>
      </c>
    </row>
    <row r="75" spans="1:10" ht="13" customHeight="1" x14ac:dyDescent="0.3">
      <c r="A75" s="73">
        <v>75</v>
      </c>
      <c r="B75" s="71" t="s">
        <v>523</v>
      </c>
      <c r="C75" s="70"/>
      <c r="D75" s="69" t="s">
        <v>298</v>
      </c>
      <c r="E75" s="69" t="s">
        <v>522</v>
      </c>
      <c r="F75" s="69" t="s">
        <v>521</v>
      </c>
      <c r="G75" s="69" t="s">
        <v>286</v>
      </c>
      <c r="H75" s="69"/>
      <c r="I75" s="69" t="s">
        <v>520</v>
      </c>
      <c r="J75" s="68" t="s">
        <v>519</v>
      </c>
    </row>
    <row r="76" spans="1:10" ht="13" customHeight="1" x14ac:dyDescent="0.3">
      <c r="A76" s="73">
        <v>76</v>
      </c>
      <c r="B76" s="71" t="s">
        <v>518</v>
      </c>
      <c r="C76" s="70"/>
      <c r="D76" s="69" t="s">
        <v>298</v>
      </c>
      <c r="E76" s="69" t="s">
        <v>517</v>
      </c>
      <c r="F76" s="69" t="s">
        <v>516</v>
      </c>
      <c r="G76" s="69" t="s">
        <v>316</v>
      </c>
      <c r="H76" s="69"/>
      <c r="I76" s="69" t="s">
        <v>515</v>
      </c>
      <c r="J76" s="68" t="s">
        <v>514</v>
      </c>
    </row>
    <row r="77" spans="1:10" ht="13" customHeight="1" x14ac:dyDescent="0.25">
      <c r="A77" s="73">
        <v>77</v>
      </c>
      <c r="B77" s="80" t="s">
        <v>513</v>
      </c>
      <c r="C77" s="70">
        <v>23706</v>
      </c>
      <c r="D77" s="69" t="s">
        <v>298</v>
      </c>
      <c r="E77" s="69" t="s">
        <v>512</v>
      </c>
      <c r="F77" s="69" t="s">
        <v>511</v>
      </c>
      <c r="G77" s="69" t="s">
        <v>286</v>
      </c>
      <c r="H77" s="69"/>
      <c r="I77" s="69" t="s">
        <v>510</v>
      </c>
      <c r="J77" s="69"/>
    </row>
    <row r="78" spans="1:10" ht="13" customHeight="1" x14ac:dyDescent="0.25">
      <c r="A78" s="73">
        <v>78</v>
      </c>
      <c r="B78" s="72" t="s">
        <v>509</v>
      </c>
      <c r="C78" s="70"/>
      <c r="D78" s="69" t="s">
        <v>283</v>
      </c>
      <c r="E78" s="69" t="s">
        <v>508</v>
      </c>
      <c r="F78" s="69" t="s">
        <v>507</v>
      </c>
      <c r="G78" s="69" t="s">
        <v>286</v>
      </c>
      <c r="H78" s="69" t="s">
        <v>233</v>
      </c>
      <c r="I78" s="69"/>
      <c r="J78" s="69"/>
    </row>
    <row r="79" spans="1:10" ht="12.75" customHeight="1" x14ac:dyDescent="0.3">
      <c r="A79" s="73">
        <v>79</v>
      </c>
      <c r="B79" s="72" t="s">
        <v>506</v>
      </c>
      <c r="C79" s="79">
        <v>23077</v>
      </c>
      <c r="D79" s="69" t="s">
        <v>283</v>
      </c>
      <c r="E79" s="69" t="s">
        <v>505</v>
      </c>
      <c r="F79" s="69" t="s">
        <v>504</v>
      </c>
      <c r="G79" s="69" t="s">
        <v>503</v>
      </c>
      <c r="H79" s="69" t="s">
        <v>502</v>
      </c>
      <c r="I79" s="69" t="s">
        <v>501</v>
      </c>
      <c r="J79" s="68" t="s">
        <v>500</v>
      </c>
    </row>
    <row r="80" spans="1:10" ht="13" customHeight="1" x14ac:dyDescent="0.3">
      <c r="A80" s="73">
        <v>80</v>
      </c>
      <c r="B80" s="71" t="s">
        <v>499</v>
      </c>
      <c r="C80" s="70">
        <v>18135</v>
      </c>
      <c r="D80" s="69" t="s">
        <v>283</v>
      </c>
      <c r="E80" s="69" t="s">
        <v>498</v>
      </c>
      <c r="F80" s="69" t="s">
        <v>330</v>
      </c>
      <c r="G80" s="69" t="s">
        <v>286</v>
      </c>
      <c r="H80" s="69" t="s">
        <v>497</v>
      </c>
      <c r="I80" s="69" t="s">
        <v>496</v>
      </c>
      <c r="J80" s="68" t="s">
        <v>495</v>
      </c>
    </row>
    <row r="81" spans="1:10" ht="13" customHeight="1" x14ac:dyDescent="0.3">
      <c r="A81" s="73">
        <v>81</v>
      </c>
      <c r="B81" s="71" t="s">
        <v>494</v>
      </c>
      <c r="C81" s="70">
        <v>27687</v>
      </c>
      <c r="D81" s="69" t="s">
        <v>298</v>
      </c>
      <c r="E81" s="69" t="s">
        <v>493</v>
      </c>
      <c r="F81" s="69" t="s">
        <v>428</v>
      </c>
      <c r="G81" s="69" t="s">
        <v>286</v>
      </c>
      <c r="H81" s="69" t="s">
        <v>492</v>
      </c>
      <c r="I81" s="69" t="s">
        <v>491</v>
      </c>
      <c r="J81" s="68"/>
    </row>
    <row r="82" spans="1:10" ht="13" customHeight="1" x14ac:dyDescent="0.3">
      <c r="A82" s="73">
        <v>82</v>
      </c>
      <c r="B82" s="72" t="s">
        <v>490</v>
      </c>
      <c r="C82" s="70">
        <v>24202</v>
      </c>
      <c r="D82" s="69" t="s">
        <v>298</v>
      </c>
      <c r="E82" s="69" t="s">
        <v>489</v>
      </c>
      <c r="F82" s="69" t="s">
        <v>488</v>
      </c>
      <c r="G82" s="69" t="s">
        <v>383</v>
      </c>
      <c r="H82" s="69"/>
      <c r="I82" s="69"/>
      <c r="J82" s="68"/>
    </row>
    <row r="83" spans="1:10" ht="13" customHeight="1" x14ac:dyDescent="0.3">
      <c r="A83" s="73">
        <v>83</v>
      </c>
      <c r="B83" s="72" t="s">
        <v>487</v>
      </c>
      <c r="C83" s="70">
        <v>36301</v>
      </c>
      <c r="D83" s="69" t="s">
        <v>298</v>
      </c>
      <c r="E83" s="69" t="s">
        <v>486</v>
      </c>
      <c r="F83" s="69" t="s">
        <v>322</v>
      </c>
      <c r="G83" s="69" t="s">
        <v>286</v>
      </c>
      <c r="H83" s="69"/>
      <c r="I83" s="69" t="s">
        <v>485</v>
      </c>
      <c r="J83" s="68"/>
    </row>
    <row r="84" spans="1:10" ht="13" customHeight="1" x14ac:dyDescent="0.3">
      <c r="A84" s="73">
        <v>84</v>
      </c>
      <c r="B84" s="72" t="s">
        <v>484</v>
      </c>
      <c r="C84" s="70"/>
      <c r="D84" s="69" t="s">
        <v>298</v>
      </c>
      <c r="E84" s="69" t="s">
        <v>483</v>
      </c>
      <c r="F84" s="69" t="s">
        <v>482</v>
      </c>
      <c r="G84" s="69" t="s">
        <v>286</v>
      </c>
      <c r="H84" s="69"/>
      <c r="I84" s="69"/>
      <c r="J84" s="68"/>
    </row>
    <row r="85" spans="1:10" ht="13" customHeight="1" x14ac:dyDescent="0.3">
      <c r="A85" s="73">
        <v>85</v>
      </c>
      <c r="B85" s="71" t="s">
        <v>481</v>
      </c>
      <c r="C85" s="70">
        <v>25784</v>
      </c>
      <c r="D85" s="69" t="s">
        <v>283</v>
      </c>
      <c r="E85" s="69" t="s">
        <v>480</v>
      </c>
      <c r="F85" s="69" t="s">
        <v>479</v>
      </c>
      <c r="G85" s="69" t="s">
        <v>316</v>
      </c>
      <c r="H85" s="69"/>
      <c r="I85" s="69" t="s">
        <v>478</v>
      </c>
      <c r="J85" s="68" t="s">
        <v>477</v>
      </c>
    </row>
    <row r="86" spans="1:10" ht="13" customHeight="1" x14ac:dyDescent="0.3">
      <c r="A86" s="73">
        <v>86</v>
      </c>
      <c r="B86" s="77" t="s">
        <v>476</v>
      </c>
      <c r="C86" s="70">
        <v>21491</v>
      </c>
      <c r="D86" s="69" t="s">
        <v>283</v>
      </c>
      <c r="E86" s="69" t="s">
        <v>475</v>
      </c>
      <c r="F86" s="69" t="s">
        <v>474</v>
      </c>
      <c r="G86" s="69" t="s">
        <v>336</v>
      </c>
      <c r="H86" s="69" t="s">
        <v>225</v>
      </c>
      <c r="I86" s="69"/>
      <c r="J86" s="68" t="s">
        <v>473</v>
      </c>
    </row>
    <row r="87" spans="1:10" ht="13" customHeight="1" x14ac:dyDescent="0.3">
      <c r="A87" s="73">
        <v>87</v>
      </c>
      <c r="B87" s="77" t="s">
        <v>472</v>
      </c>
      <c r="C87" s="70">
        <v>29240</v>
      </c>
      <c r="D87" s="69" t="s">
        <v>283</v>
      </c>
      <c r="E87" s="69" t="s">
        <v>471</v>
      </c>
      <c r="F87" s="69" t="s">
        <v>470</v>
      </c>
      <c r="G87" s="69" t="s">
        <v>316</v>
      </c>
      <c r="H87" s="69"/>
      <c r="I87" s="69" t="s">
        <v>469</v>
      </c>
      <c r="J87" s="74" t="s">
        <v>468</v>
      </c>
    </row>
    <row r="88" spans="1:10" ht="13" customHeight="1" x14ac:dyDescent="0.3">
      <c r="A88" s="73">
        <v>88</v>
      </c>
      <c r="B88" s="77" t="s">
        <v>467</v>
      </c>
      <c r="C88" s="70">
        <v>21291</v>
      </c>
      <c r="D88" s="69" t="s">
        <v>283</v>
      </c>
      <c r="E88" s="69" t="s">
        <v>466</v>
      </c>
      <c r="F88" s="69" t="s">
        <v>311</v>
      </c>
      <c r="G88" s="69" t="s">
        <v>286</v>
      </c>
      <c r="H88" s="69"/>
      <c r="I88" s="69" t="s">
        <v>465</v>
      </c>
      <c r="J88" s="68" t="s">
        <v>464</v>
      </c>
    </row>
    <row r="89" spans="1:10" ht="13" customHeight="1" x14ac:dyDescent="0.3">
      <c r="A89" s="73">
        <v>89</v>
      </c>
      <c r="B89" s="78" t="s">
        <v>463</v>
      </c>
      <c r="C89" s="70">
        <v>20362</v>
      </c>
      <c r="D89" s="69" t="s">
        <v>283</v>
      </c>
      <c r="E89" s="69" t="s">
        <v>462</v>
      </c>
      <c r="F89" s="69" t="s">
        <v>461</v>
      </c>
      <c r="G89" s="69" t="s">
        <v>460</v>
      </c>
      <c r="H89" s="69" t="s">
        <v>459</v>
      </c>
      <c r="I89" s="69" t="s">
        <v>458</v>
      </c>
      <c r="J89" s="68" t="s">
        <v>457</v>
      </c>
    </row>
    <row r="90" spans="1:10" ht="13" customHeight="1" x14ac:dyDescent="0.3">
      <c r="A90" s="73">
        <v>90</v>
      </c>
      <c r="B90" s="77" t="s">
        <v>456</v>
      </c>
      <c r="C90" s="70">
        <v>15564</v>
      </c>
      <c r="D90" s="69" t="s">
        <v>283</v>
      </c>
      <c r="E90" s="69" t="s">
        <v>455</v>
      </c>
      <c r="F90" s="69" t="s">
        <v>454</v>
      </c>
      <c r="G90" s="69" t="s">
        <v>316</v>
      </c>
      <c r="H90" s="69" t="s">
        <v>453</v>
      </c>
      <c r="I90" s="69" t="s">
        <v>452</v>
      </c>
      <c r="J90" s="68" t="s">
        <v>451</v>
      </c>
    </row>
    <row r="91" spans="1:10" ht="13" customHeight="1" x14ac:dyDescent="0.3">
      <c r="A91" s="73">
        <v>91</v>
      </c>
      <c r="B91" s="72" t="s">
        <v>450</v>
      </c>
      <c r="C91" s="70">
        <v>24145</v>
      </c>
      <c r="D91" s="69" t="s">
        <v>298</v>
      </c>
      <c r="E91" s="69" t="s">
        <v>449</v>
      </c>
      <c r="F91" s="69" t="s">
        <v>448</v>
      </c>
      <c r="G91" s="69" t="s">
        <v>316</v>
      </c>
      <c r="H91" s="69"/>
      <c r="I91" s="69" t="s">
        <v>447</v>
      </c>
      <c r="J91" s="75" t="s">
        <v>446</v>
      </c>
    </row>
    <row r="92" spans="1:10" ht="13" customHeight="1" x14ac:dyDescent="0.3">
      <c r="A92" s="73">
        <v>92</v>
      </c>
      <c r="B92" s="72" t="s">
        <v>445</v>
      </c>
      <c r="C92" s="70">
        <v>25859</v>
      </c>
      <c r="D92" s="69" t="s">
        <v>283</v>
      </c>
      <c r="E92" s="69" t="s">
        <v>444</v>
      </c>
      <c r="F92" s="69" t="s">
        <v>443</v>
      </c>
      <c r="G92" s="69" t="s">
        <v>442</v>
      </c>
      <c r="H92" s="69"/>
      <c r="I92" s="69" t="s">
        <v>441</v>
      </c>
      <c r="J92" s="76" t="s">
        <v>440</v>
      </c>
    </row>
    <row r="93" spans="1:10" ht="13" customHeight="1" x14ac:dyDescent="0.3">
      <c r="A93" s="73">
        <v>93</v>
      </c>
      <c r="B93" s="71" t="s">
        <v>439</v>
      </c>
      <c r="C93" s="70">
        <v>20538</v>
      </c>
      <c r="D93" s="69" t="s">
        <v>283</v>
      </c>
      <c r="E93" s="69" t="s">
        <v>438</v>
      </c>
      <c r="F93" s="69" t="s">
        <v>437</v>
      </c>
      <c r="G93" s="69" t="s">
        <v>316</v>
      </c>
      <c r="H93" s="69" t="s">
        <v>436</v>
      </c>
      <c r="I93" s="69" t="s">
        <v>435</v>
      </c>
      <c r="J93" s="68" t="s">
        <v>434</v>
      </c>
    </row>
    <row r="94" spans="1:10" ht="13" customHeight="1" x14ac:dyDescent="0.3">
      <c r="A94" s="73">
        <v>94</v>
      </c>
      <c r="B94" s="72" t="s">
        <v>433</v>
      </c>
      <c r="C94" s="70"/>
      <c r="D94" s="69" t="s">
        <v>298</v>
      </c>
      <c r="E94" s="69" t="s">
        <v>432</v>
      </c>
      <c r="F94" s="69" t="s">
        <v>431</v>
      </c>
      <c r="G94" s="69" t="s">
        <v>286</v>
      </c>
      <c r="H94" s="69"/>
      <c r="I94" s="69"/>
      <c r="J94" s="75"/>
    </row>
    <row r="95" spans="1:10" ht="13" customHeight="1" x14ac:dyDescent="0.25">
      <c r="A95" s="73">
        <v>95</v>
      </c>
      <c r="B95" s="72" t="s">
        <v>430</v>
      </c>
      <c r="C95" s="70"/>
      <c r="D95" s="69" t="s">
        <v>298</v>
      </c>
      <c r="E95" s="69" t="s">
        <v>429</v>
      </c>
      <c r="F95" s="69" t="s">
        <v>428</v>
      </c>
      <c r="G95" s="69" t="s">
        <v>286</v>
      </c>
      <c r="H95" s="69" t="s">
        <v>427</v>
      </c>
      <c r="I95" s="69"/>
      <c r="J95" s="69" t="s">
        <v>426</v>
      </c>
    </row>
    <row r="96" spans="1:10" ht="13" customHeight="1" x14ac:dyDescent="0.3">
      <c r="A96" s="73">
        <v>96</v>
      </c>
      <c r="B96" s="71" t="s">
        <v>425</v>
      </c>
      <c r="C96" s="70">
        <v>26434</v>
      </c>
      <c r="D96" s="69" t="s">
        <v>283</v>
      </c>
      <c r="E96" s="69" t="s">
        <v>424</v>
      </c>
      <c r="F96" s="69" t="s">
        <v>423</v>
      </c>
      <c r="G96" s="69" t="s">
        <v>316</v>
      </c>
      <c r="H96" s="69"/>
      <c r="I96" s="69" t="s">
        <v>422</v>
      </c>
      <c r="J96" s="68" t="s">
        <v>421</v>
      </c>
    </row>
    <row r="97" spans="1:10" ht="13" customHeight="1" x14ac:dyDescent="0.3">
      <c r="A97" s="73">
        <v>97</v>
      </c>
      <c r="B97" s="72" t="s">
        <v>420</v>
      </c>
      <c r="C97" s="70">
        <v>16838</v>
      </c>
      <c r="D97" s="69" t="s">
        <v>298</v>
      </c>
      <c r="E97" s="69" t="s">
        <v>419</v>
      </c>
      <c r="F97" s="69" t="s">
        <v>418</v>
      </c>
      <c r="G97" s="69" t="s">
        <v>286</v>
      </c>
      <c r="H97" s="69" t="s">
        <v>417</v>
      </c>
      <c r="I97" s="69" t="s">
        <v>416</v>
      </c>
      <c r="J97" s="68" t="s">
        <v>415</v>
      </c>
    </row>
    <row r="98" spans="1:10" ht="13" customHeight="1" x14ac:dyDescent="0.25">
      <c r="A98" s="67">
        <v>98</v>
      </c>
      <c r="B98" s="71" t="s">
        <v>414</v>
      </c>
      <c r="C98" s="70">
        <v>19827</v>
      </c>
      <c r="D98" s="69" t="s">
        <v>298</v>
      </c>
      <c r="E98" s="69" t="s">
        <v>413</v>
      </c>
      <c r="F98" s="69" t="s">
        <v>412</v>
      </c>
      <c r="G98" s="69" t="s">
        <v>280</v>
      </c>
      <c r="H98" s="69" t="s">
        <v>411</v>
      </c>
      <c r="I98" s="69" t="s">
        <v>410</v>
      </c>
      <c r="J98" s="69" t="s">
        <v>409</v>
      </c>
    </row>
    <row r="99" spans="1:10" ht="13" customHeight="1" x14ac:dyDescent="0.25">
      <c r="A99" s="73">
        <v>99</v>
      </c>
      <c r="B99" s="71" t="s">
        <v>408</v>
      </c>
      <c r="C99" s="70"/>
      <c r="D99" s="69" t="s">
        <v>283</v>
      </c>
      <c r="E99" s="69" t="s">
        <v>407</v>
      </c>
      <c r="F99" s="69" t="s">
        <v>406</v>
      </c>
      <c r="G99" s="69" t="s">
        <v>405</v>
      </c>
      <c r="H99" s="69"/>
      <c r="I99" s="69"/>
      <c r="J99" s="69"/>
    </row>
    <row r="100" spans="1:10" ht="13" customHeight="1" x14ac:dyDescent="0.3">
      <c r="A100" s="67">
        <v>100</v>
      </c>
      <c r="B100" s="72" t="s">
        <v>404</v>
      </c>
      <c r="C100" s="70">
        <v>23593</v>
      </c>
      <c r="D100" s="69" t="s">
        <v>283</v>
      </c>
      <c r="E100" s="69" t="s">
        <v>403</v>
      </c>
      <c r="F100" s="69" t="s">
        <v>402</v>
      </c>
      <c r="G100" s="69" t="s">
        <v>336</v>
      </c>
      <c r="H100" s="69"/>
      <c r="I100" s="69" t="s">
        <v>401</v>
      </c>
      <c r="J100" s="68" t="s">
        <v>400</v>
      </c>
    </row>
    <row r="101" spans="1:10" ht="13" customHeight="1" x14ac:dyDescent="0.3">
      <c r="A101" s="73">
        <v>101</v>
      </c>
      <c r="B101" s="71" t="s">
        <v>399</v>
      </c>
      <c r="C101" s="70"/>
      <c r="D101" s="69" t="s">
        <v>283</v>
      </c>
      <c r="E101" s="69" t="s">
        <v>398</v>
      </c>
      <c r="F101" s="69" t="s">
        <v>397</v>
      </c>
      <c r="G101" s="69" t="s">
        <v>286</v>
      </c>
      <c r="H101" s="69"/>
      <c r="I101" s="69" t="s">
        <v>396</v>
      </c>
      <c r="J101" s="68" t="s">
        <v>395</v>
      </c>
    </row>
    <row r="102" spans="1:10" ht="13" customHeight="1" x14ac:dyDescent="0.3">
      <c r="A102" s="73">
        <v>102</v>
      </c>
      <c r="B102" s="71" t="s">
        <v>394</v>
      </c>
      <c r="C102" s="70"/>
      <c r="D102" s="69" t="s">
        <v>298</v>
      </c>
      <c r="E102" s="69"/>
      <c r="F102" s="69"/>
      <c r="G102" s="69"/>
      <c r="H102" s="69"/>
      <c r="I102" s="69"/>
      <c r="J102" s="68" t="s">
        <v>393</v>
      </c>
    </row>
    <row r="103" spans="1:10" ht="13" customHeight="1" x14ac:dyDescent="0.25">
      <c r="A103" s="73">
        <v>103</v>
      </c>
      <c r="B103" s="72" t="s">
        <v>392</v>
      </c>
      <c r="C103" s="70"/>
      <c r="D103" s="69" t="s">
        <v>283</v>
      </c>
      <c r="E103" s="69" t="s">
        <v>391</v>
      </c>
      <c r="F103" s="69" t="s">
        <v>390</v>
      </c>
      <c r="G103" s="69" t="s">
        <v>286</v>
      </c>
      <c r="H103" s="69"/>
      <c r="I103" s="69"/>
      <c r="J103" s="69"/>
    </row>
    <row r="104" spans="1:10" ht="13" customHeight="1" x14ac:dyDescent="0.25">
      <c r="A104" s="73">
        <v>104</v>
      </c>
      <c r="B104" s="72" t="s">
        <v>389</v>
      </c>
      <c r="C104" s="70"/>
      <c r="D104" s="69" t="s">
        <v>298</v>
      </c>
      <c r="E104" s="69" t="s">
        <v>388</v>
      </c>
      <c r="F104" s="69" t="s">
        <v>387</v>
      </c>
      <c r="G104" s="69" t="s">
        <v>286</v>
      </c>
      <c r="H104" s="69"/>
      <c r="I104" s="69" t="s">
        <v>386</v>
      </c>
      <c r="J104" s="69" t="s">
        <v>385</v>
      </c>
    </row>
    <row r="105" spans="1:10" ht="13" customHeight="1" x14ac:dyDescent="0.25">
      <c r="A105" s="73">
        <v>105</v>
      </c>
      <c r="B105" s="71" t="s">
        <v>384</v>
      </c>
      <c r="C105" s="70">
        <v>28520</v>
      </c>
      <c r="D105" s="69" t="s">
        <v>283</v>
      </c>
      <c r="E105" s="69"/>
      <c r="F105" s="69"/>
      <c r="G105" s="69" t="s">
        <v>383</v>
      </c>
      <c r="H105" s="69" t="s">
        <v>382</v>
      </c>
      <c r="I105" s="69" t="s">
        <v>381</v>
      </c>
      <c r="J105" s="69" t="s">
        <v>380</v>
      </c>
    </row>
    <row r="106" spans="1:10" ht="13" customHeight="1" x14ac:dyDescent="0.3">
      <c r="A106" s="73">
        <v>106</v>
      </c>
      <c r="B106" s="71" t="s">
        <v>379</v>
      </c>
      <c r="C106" s="70">
        <v>22032</v>
      </c>
      <c r="D106" s="69" t="s">
        <v>283</v>
      </c>
      <c r="E106" s="69" t="s">
        <v>378</v>
      </c>
      <c r="F106" s="69" t="s">
        <v>377</v>
      </c>
      <c r="G106" s="69" t="s">
        <v>286</v>
      </c>
      <c r="H106" s="69" t="s">
        <v>376</v>
      </c>
      <c r="I106" s="69" t="s">
        <v>375</v>
      </c>
      <c r="J106" s="68" t="s">
        <v>160</v>
      </c>
    </row>
    <row r="107" spans="1:10" ht="13" customHeight="1" x14ac:dyDescent="0.3">
      <c r="A107" s="73">
        <v>107</v>
      </c>
      <c r="B107" s="71" t="s">
        <v>374</v>
      </c>
      <c r="C107" s="70"/>
      <c r="D107" s="69" t="s">
        <v>298</v>
      </c>
      <c r="E107" s="69"/>
      <c r="F107" s="69"/>
      <c r="G107" s="69"/>
      <c r="H107" s="69"/>
      <c r="I107" s="69"/>
      <c r="J107" s="68"/>
    </row>
    <row r="108" spans="1:10" ht="13" customHeight="1" x14ac:dyDescent="0.3">
      <c r="A108" s="73">
        <v>108</v>
      </c>
      <c r="B108" s="72" t="s">
        <v>373</v>
      </c>
      <c r="C108" s="70">
        <v>28021</v>
      </c>
      <c r="D108" s="69" t="s">
        <v>283</v>
      </c>
      <c r="E108" s="69" t="s">
        <v>372</v>
      </c>
      <c r="F108" s="69" t="s">
        <v>371</v>
      </c>
      <c r="G108" s="69" t="s">
        <v>316</v>
      </c>
      <c r="H108" s="69"/>
      <c r="I108" s="69" t="s">
        <v>370</v>
      </c>
      <c r="J108" s="68" t="s">
        <v>369</v>
      </c>
    </row>
    <row r="109" spans="1:10" ht="13" customHeight="1" x14ac:dyDescent="0.3">
      <c r="A109" s="73">
        <v>109</v>
      </c>
      <c r="B109" s="71" t="s">
        <v>368</v>
      </c>
      <c r="C109" s="70">
        <v>20865</v>
      </c>
      <c r="D109" s="69" t="s">
        <v>283</v>
      </c>
      <c r="E109" s="69" t="s">
        <v>367</v>
      </c>
      <c r="F109" s="69" t="s">
        <v>366</v>
      </c>
      <c r="G109" s="69" t="s">
        <v>316</v>
      </c>
      <c r="H109" s="69"/>
      <c r="I109" s="69" t="s">
        <v>365</v>
      </c>
      <c r="J109" s="68" t="s">
        <v>364</v>
      </c>
    </row>
    <row r="110" spans="1:10" ht="13" customHeight="1" x14ac:dyDescent="0.3">
      <c r="A110" s="73">
        <v>110</v>
      </c>
      <c r="B110" s="72" t="s">
        <v>363</v>
      </c>
      <c r="C110" s="70"/>
      <c r="D110" s="69" t="s">
        <v>298</v>
      </c>
      <c r="E110" s="69" t="s">
        <v>362</v>
      </c>
      <c r="F110" s="69" t="s">
        <v>361</v>
      </c>
      <c r="G110" s="69" t="s">
        <v>280</v>
      </c>
      <c r="H110" s="69"/>
      <c r="I110" s="69"/>
      <c r="J110" s="68" t="s">
        <v>360</v>
      </c>
    </row>
    <row r="111" spans="1:10" ht="13" customHeight="1" x14ac:dyDescent="0.3">
      <c r="A111" s="73">
        <v>111</v>
      </c>
      <c r="B111" s="71" t="s">
        <v>359</v>
      </c>
      <c r="C111" s="70">
        <v>20690</v>
      </c>
      <c r="D111" s="69" t="s">
        <v>298</v>
      </c>
      <c r="E111" s="69" t="s">
        <v>358</v>
      </c>
      <c r="F111" s="69" t="s">
        <v>357</v>
      </c>
      <c r="G111" s="69" t="s">
        <v>280</v>
      </c>
      <c r="H111" s="69" t="s">
        <v>356</v>
      </c>
      <c r="I111" s="69" t="s">
        <v>355</v>
      </c>
      <c r="J111" s="68" t="s">
        <v>354</v>
      </c>
    </row>
    <row r="112" spans="1:10" ht="13" customHeight="1" x14ac:dyDescent="0.3">
      <c r="A112" s="73">
        <v>112</v>
      </c>
      <c r="B112" s="71" t="s">
        <v>353</v>
      </c>
      <c r="C112" s="70">
        <v>21664</v>
      </c>
      <c r="D112" s="69" t="s">
        <v>283</v>
      </c>
      <c r="E112" s="69" t="s">
        <v>352</v>
      </c>
      <c r="F112" s="69" t="s">
        <v>351</v>
      </c>
      <c r="G112" s="69" t="s">
        <v>316</v>
      </c>
      <c r="H112" s="69"/>
      <c r="I112" s="69" t="s">
        <v>350</v>
      </c>
      <c r="J112" s="74" t="s">
        <v>349</v>
      </c>
    </row>
    <row r="113" spans="1:10" ht="13" customHeight="1" x14ac:dyDescent="0.3">
      <c r="A113" s="73">
        <v>113</v>
      </c>
      <c r="B113" s="71" t="s">
        <v>348</v>
      </c>
      <c r="C113" s="70">
        <v>19608</v>
      </c>
      <c r="D113" s="69" t="s">
        <v>283</v>
      </c>
      <c r="E113" s="69" t="s">
        <v>347</v>
      </c>
      <c r="F113" s="69" t="s">
        <v>346</v>
      </c>
      <c r="G113" s="69" t="s">
        <v>316</v>
      </c>
      <c r="H113" s="69"/>
      <c r="I113" s="69" t="s">
        <v>345</v>
      </c>
      <c r="J113" s="68" t="s">
        <v>344</v>
      </c>
    </row>
    <row r="114" spans="1:10" ht="13" customHeight="1" x14ac:dyDescent="0.25">
      <c r="A114" s="73">
        <v>114</v>
      </c>
      <c r="B114" s="71" t="s">
        <v>343</v>
      </c>
      <c r="C114" s="70"/>
      <c r="D114" s="69" t="s">
        <v>298</v>
      </c>
      <c r="E114" s="69" t="s">
        <v>342</v>
      </c>
      <c r="F114" s="69" t="s">
        <v>330</v>
      </c>
      <c r="G114" s="69" t="s">
        <v>286</v>
      </c>
      <c r="H114" s="69"/>
      <c r="I114" s="69"/>
      <c r="J114" s="69"/>
    </row>
    <row r="115" spans="1:10" ht="13" customHeight="1" x14ac:dyDescent="0.3">
      <c r="A115" s="73">
        <v>115</v>
      </c>
      <c r="B115" s="72" t="s">
        <v>341</v>
      </c>
      <c r="C115" s="70"/>
      <c r="D115" s="69" t="s">
        <v>283</v>
      </c>
      <c r="E115" s="69" t="s">
        <v>338</v>
      </c>
      <c r="F115" s="69" t="s">
        <v>340</v>
      </c>
      <c r="G115" s="69" t="s">
        <v>336</v>
      </c>
      <c r="H115" s="69"/>
      <c r="I115" s="69"/>
      <c r="J115" s="68" t="s">
        <v>333</v>
      </c>
    </row>
    <row r="116" spans="1:10" ht="13" customHeight="1" x14ac:dyDescent="0.3">
      <c r="A116" s="67">
        <v>116</v>
      </c>
      <c r="B116" s="72" t="s">
        <v>339</v>
      </c>
      <c r="C116" s="70">
        <v>22309</v>
      </c>
      <c r="D116" s="69" t="s">
        <v>283</v>
      </c>
      <c r="E116" s="69" t="s">
        <v>338</v>
      </c>
      <c r="F116" s="69" t="s">
        <v>337</v>
      </c>
      <c r="G116" s="69" t="s">
        <v>336</v>
      </c>
      <c r="H116" s="69" t="s">
        <v>335</v>
      </c>
      <c r="I116" s="69" t="s">
        <v>334</v>
      </c>
      <c r="J116" s="74" t="s">
        <v>333</v>
      </c>
    </row>
    <row r="117" spans="1:10" ht="13" customHeight="1" x14ac:dyDescent="0.3">
      <c r="A117" s="73">
        <v>117</v>
      </c>
      <c r="B117" s="72" t="s">
        <v>332</v>
      </c>
      <c r="C117" s="70">
        <v>16539</v>
      </c>
      <c r="D117" s="69" t="s">
        <v>283</v>
      </c>
      <c r="E117" s="69" t="s">
        <v>331</v>
      </c>
      <c r="F117" s="69" t="s">
        <v>330</v>
      </c>
      <c r="G117" s="69" t="s">
        <v>286</v>
      </c>
      <c r="H117" s="69" t="s">
        <v>246</v>
      </c>
      <c r="I117" s="69"/>
      <c r="J117" s="68" t="s">
        <v>329</v>
      </c>
    </row>
    <row r="118" spans="1:10" ht="13" customHeight="1" x14ac:dyDescent="0.3">
      <c r="A118" s="73">
        <v>118</v>
      </c>
      <c r="B118" s="71" t="s">
        <v>328</v>
      </c>
      <c r="C118" s="70">
        <v>25803</v>
      </c>
      <c r="D118" s="69" t="s">
        <v>283</v>
      </c>
      <c r="E118" s="69" t="s">
        <v>327</v>
      </c>
      <c r="F118" s="69" t="s">
        <v>296</v>
      </c>
      <c r="G118" s="69" t="s">
        <v>286</v>
      </c>
      <c r="H118" s="69"/>
      <c r="I118" s="69" t="s">
        <v>326</v>
      </c>
      <c r="J118" s="68" t="s">
        <v>325</v>
      </c>
    </row>
    <row r="119" spans="1:10" ht="13" customHeight="1" x14ac:dyDescent="0.25">
      <c r="A119" s="73">
        <v>119</v>
      </c>
      <c r="B119" s="72" t="s">
        <v>324</v>
      </c>
      <c r="C119" s="70">
        <v>15107</v>
      </c>
      <c r="D119" s="69" t="s">
        <v>298</v>
      </c>
      <c r="E119" s="69" t="s">
        <v>323</v>
      </c>
      <c r="F119" s="69" t="s">
        <v>322</v>
      </c>
      <c r="G119" s="69" t="s">
        <v>286</v>
      </c>
      <c r="H119" s="69" t="s">
        <v>321</v>
      </c>
      <c r="I119" s="69" t="s">
        <v>320</v>
      </c>
      <c r="J119" s="69"/>
    </row>
    <row r="120" spans="1:10" ht="13" customHeight="1" x14ac:dyDescent="0.3">
      <c r="A120" s="67">
        <v>120</v>
      </c>
      <c r="B120" s="71" t="s">
        <v>319</v>
      </c>
      <c r="C120" s="70">
        <v>28265</v>
      </c>
      <c r="D120" s="69" t="s">
        <v>283</v>
      </c>
      <c r="E120" s="69" t="s">
        <v>318</v>
      </c>
      <c r="F120" s="69" t="s">
        <v>317</v>
      </c>
      <c r="G120" s="69" t="s">
        <v>316</v>
      </c>
      <c r="H120" s="69"/>
      <c r="I120" s="69" t="s">
        <v>315</v>
      </c>
      <c r="J120" s="68" t="s">
        <v>314</v>
      </c>
    </row>
    <row r="121" spans="1:10" ht="13" customHeight="1" x14ac:dyDescent="0.3">
      <c r="A121" s="73">
        <v>121</v>
      </c>
      <c r="B121" s="71" t="s">
        <v>313</v>
      </c>
      <c r="C121" s="70"/>
      <c r="D121" s="69" t="s">
        <v>298</v>
      </c>
      <c r="E121" s="69" t="s">
        <v>312</v>
      </c>
      <c r="F121" s="69" t="s">
        <v>311</v>
      </c>
      <c r="G121" s="69" t="s">
        <v>286</v>
      </c>
      <c r="H121" s="69" t="s">
        <v>310</v>
      </c>
      <c r="I121" s="69" t="s">
        <v>309</v>
      </c>
      <c r="J121" s="68" t="s">
        <v>308</v>
      </c>
    </row>
    <row r="122" spans="1:10" ht="13" customHeight="1" x14ac:dyDescent="0.25">
      <c r="A122" s="73">
        <v>122</v>
      </c>
      <c r="B122" s="71" t="s">
        <v>307</v>
      </c>
      <c r="C122" s="70"/>
      <c r="D122" s="69" t="s">
        <v>283</v>
      </c>
      <c r="E122" s="69" t="s">
        <v>306</v>
      </c>
      <c r="F122" s="69" t="s">
        <v>305</v>
      </c>
      <c r="G122" s="69" t="s">
        <v>286</v>
      </c>
      <c r="H122" s="69"/>
      <c r="I122" s="69"/>
      <c r="J122" s="69"/>
    </row>
    <row r="123" spans="1:10" ht="13" customHeight="1" x14ac:dyDescent="0.25">
      <c r="A123" s="73">
        <v>123</v>
      </c>
      <c r="B123" s="72" t="s">
        <v>304</v>
      </c>
      <c r="C123" s="70"/>
      <c r="D123" s="69" t="s">
        <v>283</v>
      </c>
      <c r="E123" s="69" t="s">
        <v>303</v>
      </c>
      <c r="F123" s="69" t="s">
        <v>300</v>
      </c>
      <c r="G123" s="69" t="s">
        <v>286</v>
      </c>
      <c r="H123" s="69" t="s">
        <v>224</v>
      </c>
      <c r="I123" s="69"/>
      <c r="J123" s="69"/>
    </row>
    <row r="124" spans="1:10" ht="13" customHeight="1" x14ac:dyDescent="0.25">
      <c r="A124" s="73">
        <v>124</v>
      </c>
      <c r="B124" s="71" t="s">
        <v>302</v>
      </c>
      <c r="C124" s="70">
        <v>17591</v>
      </c>
      <c r="D124" s="69" t="s">
        <v>283</v>
      </c>
      <c r="E124" s="69" t="s">
        <v>301</v>
      </c>
      <c r="F124" s="69" t="s">
        <v>300</v>
      </c>
      <c r="G124" s="69" t="s">
        <v>286</v>
      </c>
      <c r="H124" s="69" t="s">
        <v>248</v>
      </c>
      <c r="I124" s="69"/>
      <c r="J124" s="69"/>
    </row>
    <row r="125" spans="1:10" ht="13" customHeight="1" x14ac:dyDescent="0.25">
      <c r="A125" s="73">
        <v>125</v>
      </c>
      <c r="B125" s="72" t="s">
        <v>299</v>
      </c>
      <c r="C125" s="70">
        <v>22166</v>
      </c>
      <c r="D125" s="69" t="s">
        <v>298</v>
      </c>
      <c r="E125" s="69" t="s">
        <v>297</v>
      </c>
      <c r="F125" s="69" t="s">
        <v>296</v>
      </c>
      <c r="G125" s="69" t="s">
        <v>286</v>
      </c>
      <c r="H125" s="69" t="s">
        <v>295</v>
      </c>
      <c r="I125" s="69" t="s">
        <v>294</v>
      </c>
      <c r="J125" s="69"/>
    </row>
    <row r="126" spans="1:10" ht="13" customHeight="1" x14ac:dyDescent="0.25">
      <c r="A126" s="73">
        <v>126</v>
      </c>
      <c r="B126" s="71" t="s">
        <v>293</v>
      </c>
      <c r="C126" s="70">
        <v>18588</v>
      </c>
      <c r="D126" s="69" t="s">
        <v>283</v>
      </c>
      <c r="E126" s="69" t="s">
        <v>292</v>
      </c>
      <c r="F126" s="69" t="s">
        <v>291</v>
      </c>
      <c r="G126" s="69" t="s">
        <v>286</v>
      </c>
      <c r="H126" s="69" t="s">
        <v>290</v>
      </c>
      <c r="I126" s="69" t="s">
        <v>289</v>
      </c>
      <c r="J126" s="69" t="s">
        <v>288</v>
      </c>
    </row>
    <row r="127" spans="1:10" ht="13" customHeight="1" x14ac:dyDescent="0.3">
      <c r="A127" s="67">
        <v>127</v>
      </c>
      <c r="B127" s="72" t="s">
        <v>287</v>
      </c>
      <c r="C127" s="70"/>
      <c r="D127" s="69" t="s">
        <v>283</v>
      </c>
      <c r="E127" s="69"/>
      <c r="F127" s="69"/>
      <c r="G127" s="69" t="s">
        <v>286</v>
      </c>
      <c r="H127" s="69"/>
      <c r="I127" s="69" t="s">
        <v>285</v>
      </c>
      <c r="J127" s="68" t="s">
        <v>120</v>
      </c>
    </row>
    <row r="128" spans="1:10" ht="13" customHeight="1" x14ac:dyDescent="0.3">
      <c r="A128" s="67">
        <v>128</v>
      </c>
      <c r="B128" s="71" t="s">
        <v>284</v>
      </c>
      <c r="C128" s="70">
        <v>29599</v>
      </c>
      <c r="D128" s="69" t="s">
        <v>283</v>
      </c>
      <c r="E128" s="69" t="s">
        <v>282</v>
      </c>
      <c r="F128" s="69" t="s">
        <v>281</v>
      </c>
      <c r="G128" s="69" t="s">
        <v>280</v>
      </c>
      <c r="H128" s="69"/>
      <c r="I128" s="69" t="s">
        <v>279</v>
      </c>
      <c r="J128" s="68" t="s">
        <v>278</v>
      </c>
    </row>
  </sheetData>
  <hyperlinks>
    <hyperlink ref="J20" r:id="rId1" xr:uid="{1E81482E-C344-4278-B767-56EC384E1D41}"/>
    <hyperlink ref="J90" r:id="rId2" xr:uid="{CAD52339-A53C-4EB2-B5F9-68D4A862AE18}"/>
    <hyperlink ref="J37" r:id="rId3" xr:uid="{9F0B2D65-6F2D-41BF-9393-13AE3EF6EA94}"/>
    <hyperlink ref="J121" r:id="rId4" xr:uid="{C9E306B1-CF8E-4201-9166-435A538DA229}"/>
    <hyperlink ref="J79" r:id="rId5" xr:uid="{D86C5E82-69DA-4BF4-A1D4-0D951DDC63E0}"/>
    <hyperlink ref="J32" r:id="rId6" xr:uid="{A7DBBC6B-1A44-46AA-9C5A-6952F39C1895}"/>
    <hyperlink ref="J46" r:id="rId7" xr:uid="{BE8BC61A-25EA-4CB6-BA6E-237093A1FC8A}"/>
    <hyperlink ref="J16" r:id="rId8" xr:uid="{F02B72CE-FA37-48EF-BAC0-B8B2DE0AF91B}"/>
    <hyperlink ref="J17" r:id="rId9" xr:uid="{24EB69CA-0826-4993-B9DE-4DE8E5C3BE63}"/>
    <hyperlink ref="J47" r:id="rId10" xr:uid="{3861EFCE-2EA1-483F-B2FB-4558BC4F7176}"/>
    <hyperlink ref="J50" r:id="rId11" xr:uid="{1E39B960-F084-483E-908A-E0B9A636358B}"/>
    <hyperlink ref="J28" r:id="rId12" xr:uid="{72D40924-62B1-463C-846E-B38E965F7FF9}"/>
    <hyperlink ref="J73" r:id="rId13" xr:uid="{1929CA67-7252-4904-B06D-D4D7309373DE}"/>
    <hyperlink ref="J74" r:id="rId14" xr:uid="{C32610A4-92BD-46D9-9C89-9EA371CFD282}"/>
    <hyperlink ref="J91" r:id="rId15" xr:uid="{98B70A9E-3550-4A7C-A535-6694F6DF3345}"/>
    <hyperlink ref="J80" r:id="rId16" xr:uid="{AC3B4EF7-600E-437F-BA8E-D82390293E97}"/>
    <hyperlink ref="J12" r:id="rId17" xr:uid="{76CD4B5E-EBE2-4196-8ED1-BCA37458C5D5}"/>
    <hyperlink ref="J11" r:id="rId18" xr:uid="{9A6EA4D9-430A-4D90-9F81-D528330A2885}"/>
    <hyperlink ref="J127" r:id="rId19" xr:uid="{AAEEDADD-E69F-4039-ACD9-90DD1CEA83D8}"/>
    <hyperlink ref="J75" r:id="rId20" xr:uid="{922F9753-B32E-4839-8BE3-BEF63BDDDB97}"/>
    <hyperlink ref="J118" r:id="rId21" xr:uid="{0B5884FE-A037-495B-A398-D04B6669B571}"/>
    <hyperlink ref="J40" r:id="rId22" xr:uid="{EA96C8CF-C7E8-4F28-B347-619ED664D1A8}"/>
    <hyperlink ref="J36" r:id="rId23" xr:uid="{D7717BB8-4057-47D3-975D-42DF538C9404}"/>
    <hyperlink ref="J25" r:id="rId24" xr:uid="{BA86E4E5-50BE-4DBE-930A-AC17EB3AD290}"/>
    <hyperlink ref="J59" r:id="rId25" xr:uid="{EB3EB217-148C-4AA5-947A-3F4C75594C6F}"/>
    <hyperlink ref="J10" r:id="rId26" xr:uid="{0DDC610E-877B-4935-83A5-B296511EA320}"/>
    <hyperlink ref="J3" r:id="rId27" xr:uid="{3A9BF521-4AE3-4233-936E-5E9D1B4614A2}"/>
    <hyperlink ref="J41" r:id="rId28" display="mailto:bertje1939@icloud.com" xr:uid="{53E5126A-879F-4810-93D7-7B1126A9FB55}"/>
    <hyperlink ref="J68" r:id="rId29" xr:uid="{CA800929-6BCD-4934-8791-3192A1C176BD}"/>
    <hyperlink ref="J34" r:id="rId30" xr:uid="{C8242DC5-975D-48D0-BD90-7BAB89BAB974}"/>
    <hyperlink ref="J60" r:id="rId31" xr:uid="{92218223-9975-4D0D-9A81-94A60C6A73D1}"/>
    <hyperlink ref="J29" r:id="rId32" xr:uid="{E4F130C5-7B56-41A8-8C69-D5BFD66215E2}"/>
    <hyperlink ref="J110" r:id="rId33" xr:uid="{CBB1E458-B6FE-41A3-BF0F-9D832BA72870}"/>
    <hyperlink ref="J97" r:id="rId34" xr:uid="{F9442C46-292B-4CFC-A22D-D86B46704ED8}"/>
    <hyperlink ref="J116" r:id="rId35" xr:uid="{6CD71BBC-D5EC-4787-AE5C-D35505D49CAE}"/>
    <hyperlink ref="J117" r:id="rId36" xr:uid="{2F211ADA-A9FB-4367-BFBE-C6A39E34D048}"/>
    <hyperlink ref="J62" r:id="rId37" xr:uid="{BC05F8B9-7DB9-43EB-B2BF-97FE1299AF0E}"/>
    <hyperlink ref="J66" r:id="rId38" xr:uid="{584A35FA-1F64-41B4-9E8B-7D30E95BBB1D}"/>
    <hyperlink ref="J8" r:id="rId39" xr:uid="{7A66FEB7-7E27-4B41-9236-F296FEE34289}"/>
    <hyperlink ref="J106" r:id="rId40" xr:uid="{E1FB337C-3ECE-443C-9399-C96FEE6286F7}"/>
    <hyperlink ref="J128" r:id="rId41" xr:uid="{7BA7545F-0B41-4248-92E1-8E632FDF6E7C}"/>
    <hyperlink ref="J22" r:id="rId42" xr:uid="{3DF78EBA-FCBD-41B0-A16C-9BB1A2751BDF}"/>
    <hyperlink ref="J69" r:id="rId43" xr:uid="{F9FCBCAA-F25C-400E-B118-80EA57D0FA54}"/>
    <hyperlink ref="J9" r:id="rId44" xr:uid="{F76C959F-B0BC-4987-AF65-0C347A8926EE}"/>
    <hyperlink ref="J76" r:id="rId45" xr:uid="{396367CE-A10B-4682-AC7C-D6EDA523CC29}"/>
    <hyperlink ref="J2" r:id="rId46" xr:uid="{C5DF0B7B-45AC-4A1B-959F-9744B51985E0}"/>
    <hyperlink ref="J27" r:id="rId47" xr:uid="{3A52DD61-C1EE-483D-A278-BD7BD6674A9D}"/>
    <hyperlink ref="J115" r:id="rId48" xr:uid="{8CFCC59C-BE3F-4EF5-BB86-57A1EDE8D064}"/>
    <hyperlink ref="J51" r:id="rId49" xr:uid="{47CDC40C-98B1-4D8F-8734-F957AB6D893A}"/>
    <hyperlink ref="J38" r:id="rId50" xr:uid="{EAAF8B40-4457-4FF7-90CD-FFEF231D7117}"/>
    <hyperlink ref="J35" r:id="rId51" xr:uid="{129CBF4A-EAC5-4A15-A54E-98512AF9B5DC}"/>
    <hyperlink ref="J72" r:id="rId52" xr:uid="{D933C822-39D4-426A-BC2C-C35D6A73134F}"/>
    <hyperlink ref="J71" r:id="rId53" xr:uid="{87950B3F-6975-41E9-9496-580F0F536106}"/>
    <hyperlink ref="J88" r:id="rId54" xr:uid="{580FF37E-70BE-4C1E-B9F4-FFDA59D68F30}"/>
    <hyperlink ref="J14" r:id="rId55" xr:uid="{1B1EED75-D830-4239-A693-6F4D6F1363FD}"/>
    <hyperlink ref="J70" r:id="rId56" xr:uid="{33729D44-037C-406C-AC00-D38EFD1A5A96}"/>
    <hyperlink ref="J42" r:id="rId57" xr:uid="{D26133E2-0F96-4906-A463-E1E37D09A663}"/>
    <hyperlink ref="J85" r:id="rId58" xr:uid="{E83A4252-5745-4CF5-94C7-45B41C3ECC99}"/>
    <hyperlink ref="J49" r:id="rId59" xr:uid="{02CC45DE-988B-49AF-A65E-29200D281EC0}"/>
    <hyperlink ref="J19" r:id="rId60" xr:uid="{593F569C-2A4F-450E-90D9-C6C172DB379F}"/>
    <hyperlink ref="J23" r:id="rId61" xr:uid="{EC600FF9-2147-413E-9DF4-F37AB88D021B}"/>
    <hyperlink ref="J31" r:id="rId62" xr:uid="{1B987CC1-99D1-4943-B908-C633E180C3E0}"/>
    <hyperlink ref="J7" r:id="rId63" xr:uid="{10554743-BCA4-439B-B4DC-9B0FD4D7934A}"/>
    <hyperlink ref="J18" r:id="rId64" xr:uid="{ADDA0F4F-FC88-4E4E-BA65-A85BF7EDDEA5}"/>
    <hyperlink ref="J39" r:id="rId65" xr:uid="{314CE0AF-C39A-4804-B353-5060B3AF7DEF}"/>
    <hyperlink ref="J52" r:id="rId66" xr:uid="{722D2D36-75D6-4657-A450-73F3173B1E97}"/>
    <hyperlink ref="J24" r:id="rId67" xr:uid="{69A9EB4E-9C69-477C-9D6E-039E3FB559D2}"/>
    <hyperlink ref="J120" r:id="rId68" xr:uid="{282E7901-B187-4E5F-B18D-505782553A88}"/>
    <hyperlink ref="J56" r:id="rId69" xr:uid="{1E58D246-5FF9-4385-9FF4-571514D678A8}"/>
    <hyperlink ref="J109" r:id="rId70" xr:uid="{00DC6E9F-CE4A-44BB-8E16-EF0FF7501446}"/>
    <hyperlink ref="J100" r:id="rId71" xr:uid="{767F035D-4D78-4329-8FC3-AA6D02774446}"/>
    <hyperlink ref="J48" r:id="rId72" xr:uid="{65D9A88E-7283-428D-88C2-A7D81C570D82}"/>
    <hyperlink ref="J108" r:id="rId73" xr:uid="{A03EBE38-D784-4CCF-995B-CB8FC3B62E77}"/>
    <hyperlink ref="J96" r:id="rId74" xr:uid="{6F1AAA86-0DD3-41C3-9DFF-1C70225A6C53}"/>
    <hyperlink ref="J64" r:id="rId75" xr:uid="{C8F171E4-4964-4703-A9BF-8DA92CBFD36D}"/>
    <hyperlink ref="J89" r:id="rId76" xr:uid="{EE190C2B-A8C3-44BD-9033-DE888AFE9E35}"/>
    <hyperlink ref="J101" r:id="rId77" xr:uid="{3F0BC8E6-00F2-442F-8AF2-0749E4A8D3AC}"/>
    <hyperlink ref="J102" r:id="rId78" xr:uid="{5542B6F8-21A8-4E1B-A42B-3092D4568F1F}"/>
    <hyperlink ref="J93" r:id="rId79" xr:uid="{B205FBCC-49C9-4799-B2E6-ACB34EF85D57}"/>
    <hyperlink ref="J111" r:id="rId80" xr:uid="{E401E143-3BF3-4657-941B-E509E4788DB4}"/>
    <hyperlink ref="J54" r:id="rId81" xr:uid="{7BB37339-4103-40EC-98DB-F86C31535E9B}"/>
    <hyperlink ref="J63" r:id="rId82" xr:uid="{1D9E01EC-D243-4CA7-B112-05CFC328EBAA}"/>
    <hyperlink ref="J44" r:id="rId83" xr:uid="{EB27A8A1-A582-4461-B380-D4E8C68C9CE2}"/>
    <hyperlink ref="J65" r:id="rId84" xr:uid="{477F39C4-BE08-43D5-A81F-24D0C4824FC4}"/>
    <hyperlink ref="J87" r:id="rId85" xr:uid="{D540D1E0-C95C-4053-B025-C23FE04C9118}"/>
    <hyperlink ref="J112" r:id="rId86" xr:uid="{563AE302-9AE5-48EA-A9DF-C9B60FCDDC54}"/>
    <hyperlink ref="J92" r:id="rId87" xr:uid="{6634B552-3110-468D-8F9E-D5BB8CBAFC37}"/>
    <hyperlink ref="J58" r:id="rId88" xr:uid="{0BDA715A-1E8D-47CF-B2FD-BE6EAA28E962}"/>
    <hyperlink ref="J55" r:id="rId89" xr:uid="{ECEA2714-ECCA-4BBB-B0F6-8FD36AADB52D}"/>
    <hyperlink ref="J30" r:id="rId90" xr:uid="{38F5DF46-91D1-44E6-B6F4-A76F7EC1F0CF}"/>
  </hyperlinks>
  <pageMargins left="0.19685039370078741" right="0" top="0.39370078740157483" bottom="0.39370078740157483" header="0.51181102362204722" footer="0.51181102362204722"/>
  <pageSetup paperSize="9" scale="90" orientation="landscape" r:id="rId9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84C14-5FC6-40A1-88DF-564592491205}">
  <dimension ref="A1:G15"/>
  <sheetViews>
    <sheetView workbookViewId="0">
      <selection activeCell="E15" sqref="E15"/>
    </sheetView>
  </sheetViews>
  <sheetFormatPr defaultRowHeight="14.5" x14ac:dyDescent="0.35"/>
  <cols>
    <col min="1" max="1" width="11.26953125" customWidth="1"/>
    <col min="3" max="3" width="13.54296875" customWidth="1"/>
    <col min="4" max="4" width="15.7265625" customWidth="1"/>
    <col min="5" max="5" width="12.81640625" customWidth="1"/>
    <col min="7" max="7" width="8.7265625" style="1"/>
  </cols>
  <sheetData>
    <row r="1" spans="1:7" x14ac:dyDescent="0.35">
      <c r="A1" s="6" t="s">
        <v>874</v>
      </c>
      <c r="B1" s="6" t="s">
        <v>873</v>
      </c>
      <c r="C1" s="6" t="s">
        <v>872</v>
      </c>
      <c r="D1" s="6" t="s">
        <v>871</v>
      </c>
      <c r="E1" s="6" t="s">
        <v>870</v>
      </c>
      <c r="F1" s="6" t="s">
        <v>0</v>
      </c>
      <c r="G1" s="6" t="s">
        <v>875</v>
      </c>
    </row>
    <row r="2" spans="1:7" x14ac:dyDescent="0.35">
      <c r="B2" t="s">
        <v>863</v>
      </c>
      <c r="C2" s="1" t="s">
        <v>1053</v>
      </c>
      <c r="D2" t="s">
        <v>908</v>
      </c>
      <c r="E2" t="s">
        <v>184</v>
      </c>
      <c r="G2" s="1" t="s">
        <v>878</v>
      </c>
    </row>
    <row r="3" spans="1:7" x14ac:dyDescent="0.35">
      <c r="B3" t="s">
        <v>889</v>
      </c>
      <c r="C3" t="s">
        <v>926</v>
      </c>
      <c r="D3" t="s">
        <v>902</v>
      </c>
      <c r="E3" t="s">
        <v>186</v>
      </c>
      <c r="G3" s="1" t="s">
        <v>866</v>
      </c>
    </row>
    <row r="4" spans="1:7" x14ac:dyDescent="0.35">
      <c r="C4" t="s">
        <v>882</v>
      </c>
      <c r="D4" t="s">
        <v>896</v>
      </c>
      <c r="E4" t="s">
        <v>185</v>
      </c>
      <c r="G4" s="1" t="s">
        <v>864</v>
      </c>
    </row>
    <row r="5" spans="1:7" x14ac:dyDescent="0.35">
      <c r="D5" t="s">
        <v>892</v>
      </c>
      <c r="G5" s="1" t="s">
        <v>961</v>
      </c>
    </row>
    <row r="6" spans="1:7" x14ac:dyDescent="0.35">
      <c r="D6" t="s">
        <v>887</v>
      </c>
      <c r="G6" s="1" t="s">
        <v>943</v>
      </c>
    </row>
    <row r="7" spans="1:7" x14ac:dyDescent="0.35">
      <c r="D7" t="s">
        <v>881</v>
      </c>
      <c r="G7" s="1" t="s">
        <v>877</v>
      </c>
    </row>
    <row r="8" spans="1:7" x14ac:dyDescent="0.35">
      <c r="D8" t="s">
        <v>925</v>
      </c>
      <c r="G8" s="1" t="s">
        <v>884</v>
      </c>
    </row>
    <row r="9" spans="1:7" x14ac:dyDescent="0.35">
      <c r="D9" s="100" t="s">
        <v>886</v>
      </c>
      <c r="G9" s="1" t="s">
        <v>960</v>
      </c>
    </row>
    <row r="10" spans="1:7" x14ac:dyDescent="0.35">
      <c r="D10" s="100" t="s">
        <v>885</v>
      </c>
      <c r="G10" s="1" t="s">
        <v>951</v>
      </c>
    </row>
    <row r="11" spans="1:7" x14ac:dyDescent="0.35">
      <c r="D11" s="100" t="s">
        <v>883</v>
      </c>
      <c r="G11" s="1" t="s">
        <v>965</v>
      </c>
    </row>
    <row r="12" spans="1:7" x14ac:dyDescent="0.35">
      <c r="D12" s="100" t="s">
        <v>945</v>
      </c>
      <c r="G12" s="1" t="s">
        <v>964</v>
      </c>
    </row>
    <row r="13" spans="1:7" x14ac:dyDescent="0.35">
      <c r="D13" s="100" t="s">
        <v>888</v>
      </c>
      <c r="G13" s="1" t="s">
        <v>963</v>
      </c>
    </row>
    <row r="14" spans="1:7" x14ac:dyDescent="0.35">
      <c r="D14" s="100" t="s">
        <v>962</v>
      </c>
      <c r="G14" s="1" t="s">
        <v>944</v>
      </c>
    </row>
    <row r="15" spans="1:7" x14ac:dyDescent="0.35">
      <c r="D15" t="s">
        <v>890</v>
      </c>
      <c r="G15" s="1" t="s">
        <v>917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80BA096-CCED-45E7-9195-BD2E78DC873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19</vt:i4>
      </vt:variant>
    </vt:vector>
  </HeadingPairs>
  <TitlesOfParts>
    <vt:vector size="19" baseType="lpstr">
      <vt:lpstr>Barrooster</vt:lpstr>
      <vt:lpstr>Barpers.</vt:lpstr>
      <vt:lpstr>Bar naar RvW</vt:lpstr>
      <vt:lpstr>Bar naar BM</vt:lpstr>
      <vt:lpstr>Standen</vt:lpstr>
      <vt:lpstr>Mijn wedstrijden</vt:lpstr>
      <vt:lpstr>PK bij Pom</vt:lpstr>
      <vt:lpstr>Teams 2 Prov</vt:lpstr>
      <vt:lpstr>Beker 2 Prov</vt:lpstr>
      <vt:lpstr>Res spelers</vt:lpstr>
      <vt:lpstr>PK 2 Prov</vt:lpstr>
      <vt:lpstr>Teams KNBB</vt:lpstr>
      <vt:lpstr>PK KNBB</vt:lpstr>
      <vt:lpstr>Gegevens</vt:lpstr>
      <vt:lpstr>2 Prov spelen</vt:lpstr>
      <vt:lpstr>KNBB Spelen</vt:lpstr>
      <vt:lpstr>Alles spelen</vt:lpstr>
      <vt:lpstr>Leden POM</vt:lpstr>
      <vt:lpstr>Criteria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van Rooden</dc:creator>
  <cp:lastModifiedBy>Peter van Rooden</cp:lastModifiedBy>
  <cp:lastPrinted>2026-08-24T10:47:07Z</cp:lastPrinted>
  <dcterms:created xsi:type="dcterms:W3CDTF">2024-05-31T08:56:31Z</dcterms:created>
  <dcterms:modified xsi:type="dcterms:W3CDTF">2026-08-24T22:20:05Z</dcterms:modified>
</cp:coreProperties>
</file>